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1.77\Users\Dir.Tramite\Cuadros Definitivos\Economía\"/>
    </mc:Choice>
  </mc:AlternateContent>
  <bookViews>
    <workbookView xWindow="0" yWindow="0" windowWidth="19200" windowHeight="7050" activeTab="1"/>
  </bookViews>
  <sheets>
    <sheet name="Codificado" sheetId="4" r:id="rId1"/>
    <sheet name="Catálogo" sheetId="6" r:id="rId2"/>
    <sheet name="Guía" sheetId="7" r:id="rId3"/>
  </sheets>
  <definedNames>
    <definedName name="_xlnm._FilterDatabase" localSheetId="1" hidden="1">Catálogo!$D$5:$D$32</definedName>
    <definedName name="_xlnm._FilterDatabase" localSheetId="0" hidden="1">Codificado!$L$2:$L$121</definedName>
    <definedName name="_xlnm._FilterDatabase" localSheetId="2" hidden="1">Guía!$B$11:$E$80</definedName>
    <definedName name="_xlnm.Print_Titles" localSheetId="0">Codificado!$B:$H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6" l="1"/>
  <c r="D55" i="6"/>
  <c r="D46" i="6"/>
  <c r="D56" i="6"/>
  <c r="D57" i="6" s="1"/>
  <c r="D72" i="6" l="1"/>
  <c r="D71" i="6"/>
  <c r="D70" i="6"/>
  <c r="D69" i="6"/>
  <c r="D74" i="6"/>
  <c r="D73" i="6"/>
  <c r="D65" i="6"/>
  <c r="D64" i="6"/>
  <c r="D63" i="6"/>
  <c r="D62" i="6"/>
  <c r="D47" i="6"/>
  <c r="D48" i="6" s="1"/>
  <c r="D49" i="6" s="1"/>
  <c r="D50" i="6" s="1"/>
  <c r="D51" i="6" s="1"/>
  <c r="D52" i="6" s="1"/>
  <c r="D53" i="6" s="1"/>
  <c r="D54" i="6" s="1"/>
  <c r="D66" i="6"/>
  <c r="D67" i="6" s="1"/>
  <c r="D68" i="6" s="1"/>
  <c r="D58" i="6"/>
  <c r="D59" i="6" s="1"/>
  <c r="D60" i="6" s="1"/>
  <c r="D61" i="6" s="1"/>
  <c r="D43" i="6"/>
  <c r="D44" i="6" s="1"/>
  <c r="D45" i="6" s="1"/>
  <c r="D40" i="6"/>
  <c r="D41" i="6" s="1"/>
  <c r="D42" i="6" s="1"/>
  <c r="D38" i="6"/>
  <c r="D39" i="6" s="1"/>
  <c r="D35" i="6"/>
  <c r="D36" i="6" s="1"/>
  <c r="D37" i="6" s="1"/>
  <c r="D34" i="6"/>
  <c r="D33" i="6"/>
  <c r="D32" i="6"/>
  <c r="D30" i="6"/>
  <c r="D31" i="6" s="1"/>
  <c r="D28" i="6"/>
  <c r="D29" i="6" s="1"/>
  <c r="D25" i="6"/>
  <c r="D26" i="6" s="1"/>
  <c r="D27" i="6" s="1"/>
  <c r="D24" i="6"/>
  <c r="D23" i="6"/>
  <c r="D22" i="6"/>
  <c r="D19" i="6"/>
  <c r="D20" i="6" s="1"/>
  <c r="D21" i="6" s="1"/>
  <c r="D17" i="6"/>
  <c r="D18" i="6" s="1"/>
  <c r="D11" i="6"/>
  <c r="D12" i="6" s="1"/>
  <c r="D13" i="6" s="1"/>
  <c r="D14" i="6" s="1"/>
  <c r="D15" i="6" s="1"/>
  <c r="D16" i="6" s="1"/>
  <c r="D7" i="6"/>
  <c r="D5" i="6"/>
  <c r="D6" i="6" s="1"/>
  <c r="R62" i="4" l="1"/>
  <c r="R63" i="4" s="1"/>
  <c r="R118" i="4"/>
  <c r="R112" i="4"/>
  <c r="R113" i="4" s="1"/>
  <c r="R114" i="4" s="1"/>
  <c r="R115" i="4" s="1"/>
  <c r="R107" i="4"/>
  <c r="R96" i="4"/>
  <c r="R97" i="4" s="1"/>
  <c r="R98" i="4" s="1"/>
  <c r="R99" i="4" s="1"/>
  <c r="R100" i="4" s="1"/>
  <c r="R93" i="4"/>
  <c r="R94" i="4" s="1"/>
  <c r="R91" i="4"/>
  <c r="R88" i="4"/>
  <c r="R89" i="4" s="1"/>
  <c r="R85" i="4"/>
  <c r="R82" i="4"/>
  <c r="R83" i="4" s="1"/>
  <c r="R77" i="4"/>
  <c r="R78" i="4" s="1"/>
  <c r="R75" i="4"/>
  <c r="R72" i="4"/>
  <c r="R73" i="4" s="1"/>
  <c r="R67" i="4"/>
  <c r="R68" i="4" s="1"/>
  <c r="R56" i="4"/>
  <c r="R57" i="4" s="1"/>
  <c r="R50" i="4"/>
  <c r="R43" i="4"/>
  <c r="R31" i="4"/>
  <c r="R32" i="4" s="1"/>
  <c r="R33" i="4" s="1"/>
  <c r="R34" i="4" s="1"/>
  <c r="R28" i="4"/>
  <c r="R29" i="4" s="1"/>
  <c r="R26" i="4"/>
  <c r="R23" i="4"/>
  <c r="R24" i="4" s="1"/>
  <c r="R20" i="4"/>
  <c r="R17" i="4"/>
  <c r="R18" i="4" s="1"/>
  <c r="R12" i="4"/>
  <c r="R13" i="4" s="1"/>
  <c r="R10" i="4"/>
  <c r="R7" i="4"/>
  <c r="R8" i="4" s="1"/>
  <c r="Q118" i="4"/>
  <c r="Q119" i="4" s="1"/>
  <c r="Q120" i="4" s="1"/>
  <c r="Q121" i="4" s="1"/>
  <c r="Q107" i="4"/>
  <c r="Q108" i="4" s="1"/>
  <c r="Q109" i="4" s="1"/>
  <c r="Q110" i="4" s="1"/>
  <c r="Q111" i="4" s="1"/>
  <c r="Q112" i="4" s="1"/>
  <c r="Q113" i="4" s="1"/>
  <c r="Q114" i="4" s="1"/>
  <c r="Q72" i="4"/>
  <c r="Q73" i="4" s="1"/>
  <c r="Q74" i="4" s="1"/>
  <c r="Q75" i="4" s="1"/>
  <c r="Q76" i="4" s="1"/>
  <c r="Q77" i="4" s="1"/>
  <c r="Q78" i="4" s="1"/>
  <c r="Q79" i="4" s="1"/>
  <c r="Q80" i="4" s="1"/>
  <c r="Q81" i="4" s="1"/>
  <c r="Q82" i="4" s="1"/>
  <c r="Q83" i="4" s="1"/>
  <c r="Q84" i="4" s="1"/>
  <c r="Q85" i="4" s="1"/>
  <c r="Q86" i="4" s="1"/>
  <c r="Q87" i="4" s="1"/>
  <c r="Q88" i="4" s="1"/>
  <c r="Q89" i="4" s="1"/>
  <c r="Q90" i="4" s="1"/>
  <c r="Q91" i="4" s="1"/>
  <c r="Q92" i="4" s="1"/>
  <c r="Q93" i="4" s="1"/>
  <c r="Q94" i="4" s="1"/>
  <c r="Q95" i="4" s="1"/>
  <c r="Q96" i="4" s="1"/>
  <c r="Q97" i="4" s="1"/>
  <c r="Q98" i="4" s="1"/>
  <c r="Q99" i="4" s="1"/>
  <c r="Q100" i="4" s="1"/>
  <c r="Q101" i="4" s="1"/>
  <c r="Q102" i="4" s="1"/>
  <c r="Q103" i="4" s="1"/>
  <c r="Q104" i="4" s="1"/>
  <c r="Q105" i="4" s="1"/>
  <c r="Q56" i="4"/>
  <c r="Q57" i="4" s="1"/>
  <c r="Q58" i="4" s="1"/>
  <c r="Q59" i="4" s="1"/>
  <c r="Q60" i="4" s="1"/>
  <c r="Q61" i="4" s="1"/>
  <c r="Q62" i="4" s="1"/>
  <c r="Q63" i="4" s="1"/>
  <c r="Q64" i="4" s="1"/>
  <c r="Q65" i="4" s="1"/>
  <c r="Q66" i="4" s="1"/>
  <c r="Q67" i="4" s="1"/>
  <c r="Q68" i="4" s="1"/>
  <c r="Q69" i="4" s="1"/>
  <c r="Q47" i="4"/>
  <c r="Q41" i="4"/>
  <c r="Q42" i="4" s="1"/>
  <c r="Q43" i="4" s="1"/>
  <c r="Q44" i="4" s="1"/>
  <c r="Q45" i="4" s="1"/>
  <c r="Q7" i="4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5" i="4"/>
  <c r="Q116" i="4" l="1"/>
  <c r="Q115" i="4"/>
  <c r="Q70" i="4"/>
  <c r="Q48" i="4"/>
  <c r="Q49" i="4" l="1"/>
  <c r="Q50" i="4" s="1"/>
  <c r="Q51" i="4" s="1"/>
  <c r="Q52" i="4" s="1"/>
  <c r="Q53" i="4" s="1"/>
  <c r="Q54" i="4" s="1"/>
  <c r="J5" i="6" l="1"/>
  <c r="D10" i="6" l="1"/>
  <c r="D75" i="6"/>
  <c r="D8" i="6"/>
  <c r="D9" i="6" s="1"/>
  <c r="F3" i="6" l="1"/>
</calcChain>
</file>

<file path=xl/sharedStrings.xml><?xml version="1.0" encoding="utf-8"?>
<sst xmlns="http://schemas.openxmlformats.org/spreadsheetml/2006/main" count="1330" uniqueCount="383">
  <si>
    <t>Clave(núm. INEGI)</t>
  </si>
  <si>
    <t>Sub Fondo</t>
  </si>
  <si>
    <t>Sección  (divisiones del fondo)</t>
  </si>
  <si>
    <t>Sub Sección</t>
  </si>
  <si>
    <t>Municipio de León</t>
  </si>
  <si>
    <t>ML</t>
  </si>
  <si>
    <t>Dirección de Atención a la Micro, Pequeña y Mediana Empresa</t>
  </si>
  <si>
    <t>Dirección de Atracción de Inversiones</t>
  </si>
  <si>
    <t>Dirección de Comercio y Consumo</t>
  </si>
  <si>
    <t>Mercados</t>
  </si>
  <si>
    <t>Dirección de Mejora Regulatoria</t>
  </si>
  <si>
    <t>Dirección de Capacitación y Empleo</t>
  </si>
  <si>
    <t>Capacitación</t>
  </si>
  <si>
    <t>Programas</t>
  </si>
  <si>
    <t>Coordinación Administrativa</t>
  </si>
  <si>
    <t>Manuales</t>
  </si>
  <si>
    <t>Organización</t>
  </si>
  <si>
    <t>Modificación de presupuestos</t>
  </si>
  <si>
    <t>Captura y reportes de PBR</t>
  </si>
  <si>
    <t xml:space="preserve">Inventarios de almacén </t>
  </si>
  <si>
    <t>Altas y movimientos de personal</t>
  </si>
  <si>
    <t>Seguros</t>
  </si>
  <si>
    <t>Seguros de vida</t>
  </si>
  <si>
    <t>Evaluación</t>
  </si>
  <si>
    <t xml:space="preserve">Control interno </t>
  </si>
  <si>
    <t>ASEG</t>
  </si>
  <si>
    <t>Gestión de calidad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</si>
  <si>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</si>
  <si>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</si>
  <si>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</si>
  <si>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</si>
  <si>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</si>
  <si>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</si>
  <si>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Seguridad e higiene</t>
  </si>
  <si>
    <t>Informes</t>
  </si>
  <si>
    <t>Riesgos de trabajo</t>
  </si>
  <si>
    <t xml:space="preserve">Correspondencia </t>
  </si>
  <si>
    <t>Incubación de negocios</t>
  </si>
  <si>
    <t>Promoción y difusión</t>
  </si>
  <si>
    <t>Actas</t>
  </si>
  <si>
    <t>Correspondencia</t>
  </si>
  <si>
    <t>Eventos</t>
  </si>
  <si>
    <t>Estudios y proyectos</t>
  </si>
  <si>
    <t>Normatividad</t>
  </si>
  <si>
    <t>Dictamen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</si>
  <si>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</si>
  <si>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</si>
  <si>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</si>
  <si>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</si>
  <si>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</si>
  <si>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</si>
  <si>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Concesiones</t>
  </si>
  <si>
    <t>Adquisiciones</t>
  </si>
  <si>
    <t>00</t>
  </si>
  <si>
    <t>01</t>
  </si>
  <si>
    <t>02</t>
  </si>
  <si>
    <t>03</t>
  </si>
  <si>
    <t>04</t>
  </si>
  <si>
    <t>05</t>
  </si>
  <si>
    <t>06</t>
  </si>
  <si>
    <t>07</t>
  </si>
  <si>
    <t>017</t>
  </si>
  <si>
    <t>058</t>
  </si>
  <si>
    <t>040</t>
  </si>
  <si>
    <t>045</t>
  </si>
  <si>
    <t>002</t>
  </si>
  <si>
    <t>052</t>
  </si>
  <si>
    <t>023</t>
  </si>
  <si>
    <t>026</t>
  </si>
  <si>
    <t>055</t>
  </si>
  <si>
    <t>027</t>
  </si>
  <si>
    <t>012</t>
  </si>
  <si>
    <t>031</t>
  </si>
  <si>
    <t>016</t>
  </si>
  <si>
    <t>039</t>
  </si>
  <si>
    <t>128</t>
  </si>
  <si>
    <t>033</t>
  </si>
  <si>
    <t>053</t>
  </si>
  <si>
    <t>025</t>
  </si>
  <si>
    <t>050</t>
  </si>
  <si>
    <t>122</t>
  </si>
  <si>
    <t>121</t>
  </si>
  <si>
    <t>051</t>
  </si>
  <si>
    <t>008</t>
  </si>
  <si>
    <t>119</t>
  </si>
  <si>
    <t>080</t>
  </si>
  <si>
    <t>046</t>
  </si>
  <si>
    <t>036</t>
  </si>
  <si>
    <t>054</t>
  </si>
  <si>
    <t>019</t>
  </si>
  <si>
    <t>001</t>
  </si>
  <si>
    <t>145</t>
  </si>
  <si>
    <t>2110</t>
  </si>
  <si>
    <t>175</t>
  </si>
  <si>
    <t>Archivo</t>
  </si>
  <si>
    <t>Transferencias primarias</t>
  </si>
  <si>
    <t>Clave de Clasificación Archivística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</si>
  <si>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</si>
  <si>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</si>
  <si>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</si>
  <si>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</si>
  <si>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</si>
  <si>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</si>
  <si>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</si>
  <si>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</si>
  <si>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</si>
  <si>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</si>
  <si>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</si>
  <si>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</si>
  <si>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</si>
  <si>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</si>
  <si>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</si>
  <si>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</si>
  <si>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</si>
  <si>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</si>
  <si>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</si>
  <si>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</si>
  <si>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</si>
  <si>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</si>
  <si>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</si>
  <si>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JUSTIFICACION DE VIGENCIA (BASE LEGAL)</t>
  </si>
  <si>
    <t>Mobiliario y equipo</t>
  </si>
  <si>
    <t>Atención a requerimientos</t>
  </si>
  <si>
    <t/>
  </si>
  <si>
    <t>Control patrimonial</t>
  </si>
  <si>
    <t>Estructura orgánica</t>
  </si>
  <si>
    <t>Perfiles de puesto</t>
  </si>
  <si>
    <t>Organigramas</t>
  </si>
  <si>
    <t>Clima laboral</t>
  </si>
  <si>
    <t>Indicadores de calidad</t>
  </si>
  <si>
    <t>Mantenimiento de unidades</t>
  </si>
  <si>
    <t>Procesos y procedimientos</t>
  </si>
  <si>
    <t>Presupuesto basado en resultados (PBR)</t>
  </si>
  <si>
    <t>Anteproyecto presupuesto de egresos</t>
  </si>
  <si>
    <t>Licencias y permisos</t>
  </si>
  <si>
    <t>Recursos humanos</t>
  </si>
  <si>
    <t>Expedientes de personal</t>
  </si>
  <si>
    <t xml:space="preserve">Control de asistencia del personal </t>
  </si>
  <si>
    <t>Vacaciones del personal</t>
  </si>
  <si>
    <t>Solicitud de pagos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</si>
  <si>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</si>
  <si>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</si>
  <si>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Tabulador</t>
  </si>
  <si>
    <t>Solicitudes de pago extraordinario</t>
  </si>
  <si>
    <t>Sanitarios y estacionamientos</t>
  </si>
  <si>
    <t>Publicaciones e impresos</t>
  </si>
  <si>
    <t>Tianguis</t>
  </si>
  <si>
    <t>Proyectos estratégicos</t>
  </si>
  <si>
    <t>Inspección y vigilancia</t>
  </si>
  <si>
    <t>Concesiones de servicios de mercados</t>
  </si>
  <si>
    <t>ARTÍCULO 81 LEY SOBRE EL CONTRATO DE SEGURO</t>
  </si>
  <si>
    <t>ARTÍCULO 519 LEY FEDERAL DEL TRABAJO</t>
  </si>
  <si>
    <t>NORMA DE ARCHIVO CONTABLE GUBERNAMENTAL 01</t>
  </si>
  <si>
    <t>Sanciones</t>
  </si>
  <si>
    <t>015</t>
  </si>
  <si>
    <t>Contratos y convenios</t>
  </si>
  <si>
    <t xml:space="preserve">Manuales, documentación y evidencia. </t>
  </si>
  <si>
    <t xml:space="preserve">Resultados de los análisis del resultado de la inspección. </t>
  </si>
  <si>
    <t>Atención a inversionistas</t>
  </si>
  <si>
    <t>Proyectos de inversión</t>
  </si>
  <si>
    <t>Bolsa de trabajo</t>
  </si>
  <si>
    <t>Vía pública</t>
  </si>
  <si>
    <t>Cédulas</t>
  </si>
  <si>
    <t>ARTÍCULO 1256 DEL CÓDIGO CIVIL PARA EL ESTADO DE GUANAJUATO</t>
  </si>
  <si>
    <t>Dirección General de Economía</t>
  </si>
  <si>
    <t>Evaluación al desempeño</t>
  </si>
  <si>
    <t>Impulso MIPYMES</t>
  </si>
  <si>
    <t>Festividades</t>
  </si>
  <si>
    <t>Simplifica</t>
  </si>
  <si>
    <t>Unimer</t>
  </si>
  <si>
    <t>SARE</t>
  </si>
  <si>
    <t>CAE</t>
  </si>
  <si>
    <t>ADM</t>
  </si>
  <si>
    <t>Minutas de comité</t>
  </si>
  <si>
    <t>Organismos empresariales</t>
  </si>
  <si>
    <t>Instituciones de capacitación</t>
  </si>
  <si>
    <t>Modernízate</t>
  </si>
  <si>
    <t>Minutas de consejo</t>
  </si>
  <si>
    <t>Programas estratégicos</t>
  </si>
  <si>
    <t>282</t>
  </si>
  <si>
    <t>Padrón de mercados y tianguis asociaciones comerciantes</t>
  </si>
  <si>
    <t>Padrones</t>
  </si>
  <si>
    <t>Unidad administrativa:  DIRECCIÓN GENERAL DE ECONOMÍA</t>
  </si>
  <si>
    <t xml:space="preserve">Nombre del encargado:   LIC. FELIPE DE JESÚS ÁLVAREZ ESQUIVEL </t>
  </si>
  <si>
    <t>Dirección: DIRECCIÓN GENERAL</t>
  </si>
  <si>
    <t>Teléfono: (477) 7640400</t>
  </si>
  <si>
    <t>Cargo: ASESOR JURÍDICO</t>
  </si>
  <si>
    <t>Correo electrónico: felipe.alvarez@leon.gob.mx</t>
  </si>
  <si>
    <t>Acuses y evidencia de las resoluciones y peticiones que se presentan por parte de los comerciantes, o diversas dependencias municipales.</t>
  </si>
  <si>
    <t>LEY FEDERAL DEL TRABAJO</t>
  </si>
  <si>
    <t>LEY PARA EL EJERCICIO Y CONTROL DE LOS RECURSOS</t>
  </si>
  <si>
    <t>LIC. RAMÓN ALFARO GÓMEZ</t>
  </si>
  <si>
    <t>DIRECCIÓN GENERAL DE ECONOMÍA</t>
  </si>
  <si>
    <t xml:space="preserve">Cuadro General de Clasificación Archivística </t>
  </si>
  <si>
    <t>20ML.00/2110.00/017.00</t>
  </si>
  <si>
    <t>20ML.00/2110.00/175.01</t>
  </si>
  <si>
    <t>20ML.00/2110.01/002.00</t>
  </si>
  <si>
    <t>20ML.00/2110.01/002.01</t>
  </si>
  <si>
    <t>20ML.00/2110.01/002.02</t>
  </si>
  <si>
    <t>20ML.00/2110.01/012.01</t>
  </si>
  <si>
    <t>20ML.00/2110.01/012.02</t>
  </si>
  <si>
    <t>20ML.00/2110.01/016.01</t>
  </si>
  <si>
    <t>20ML.00/2110.01/016.02</t>
  </si>
  <si>
    <t>20ML.00/2110.01/016.03</t>
  </si>
  <si>
    <t>20ML.00/2110.01/017.00</t>
  </si>
  <si>
    <t>20ML.00/2110.01/023.00</t>
  </si>
  <si>
    <t>20ML.00/2110.01/025.01</t>
  </si>
  <si>
    <t>20ML.00/2110.01/025.02</t>
  </si>
  <si>
    <t>20ML.00/2110.01/025.03</t>
  </si>
  <si>
    <t>20ML.00/2110.01/027.01</t>
  </si>
  <si>
    <t>20ML.00/2110.01/027.02</t>
  </si>
  <si>
    <t>20ML.00/2110.01/031.01</t>
  </si>
  <si>
    <t>20ML.00/2110.01/039.01</t>
  </si>
  <si>
    <t>20ML.00/2110.01/039.02</t>
  </si>
  <si>
    <t>20ML.00/2110.01/039.03</t>
  </si>
  <si>
    <t>20ML.00/2110.01/040.01</t>
  </si>
  <si>
    <t>20ML.00/2110.01/040.02</t>
  </si>
  <si>
    <t>20ML.00/2110.01/045.01</t>
  </si>
  <si>
    <t>20ML.00/2110.01/045.02</t>
  </si>
  <si>
    <t>20ML.00/2110.01/045.03</t>
  </si>
  <si>
    <t>20ML.00/2110.01/052.01</t>
  </si>
  <si>
    <t>20ML.00/2110.01/052.02</t>
  </si>
  <si>
    <t>20ML.00/2110.01/052.03</t>
  </si>
  <si>
    <t>20ML.00/2110.01/052.04</t>
  </si>
  <si>
    <t>20ML.00/2110.01/052.05</t>
  </si>
  <si>
    <t>20ML.00/2110.01/053.00</t>
  </si>
  <si>
    <t>20ML.00/2110.01/055.01</t>
  </si>
  <si>
    <t>20ML.00/2110.01/058.00</t>
  </si>
  <si>
    <t>20ML.00/2110.01/128.00</t>
  </si>
  <si>
    <t>20ML.00/2110.01/175.01</t>
  </si>
  <si>
    <t>20ML.00/2110.02/012.00</t>
  </si>
  <si>
    <t>20ML.00/2110.02/033.00</t>
  </si>
  <si>
    <t>20ML.00/2110.02/050.01</t>
  </si>
  <si>
    <t>20ML.00/2110.02/050.02</t>
  </si>
  <si>
    <t>20ML.00/2110.02/122.01</t>
  </si>
  <si>
    <t>20ML.00/2110.02/175.01</t>
  </si>
  <si>
    <t>20ML.00/2110.03/008.00</t>
  </si>
  <si>
    <t>20ML.00/2110.03/012.00</t>
  </si>
  <si>
    <t>20ML.00/2110.03/026.00</t>
  </si>
  <si>
    <t>20ML.00/2110.03/050.01</t>
  </si>
  <si>
    <t>20ML.00/2110.03/050.02</t>
  </si>
  <si>
    <t>20ML.00/2110.03/051.01</t>
  </si>
  <si>
    <t>20ML.00/2110.03/119.00</t>
  </si>
  <si>
    <t>20ML.00/2110.03/121.00</t>
  </si>
  <si>
    <t>20ML.00/2110.03/175.01</t>
  </si>
  <si>
    <t>20ML.00/2110.04/012.01</t>
  </si>
  <si>
    <t>20ML.00/2110.04/012.02</t>
  </si>
  <si>
    <t>20ML.00/2110.04/012.03</t>
  </si>
  <si>
    <t>20ML.00/2110.04/026.00</t>
  </si>
  <si>
    <t>20ML.00/2110.04/033.00</t>
  </si>
  <si>
    <t>20ML.00/2110.04/036.00</t>
  </si>
  <si>
    <t>20ML.00/2110.04/046.01</t>
  </si>
  <si>
    <t>20ML.00/2110.04/046.02</t>
  </si>
  <si>
    <t>20ML.00/2110.04/046.03</t>
  </si>
  <si>
    <t>20ML.00/2110.04/050.01</t>
  </si>
  <si>
    <t>20ML.00/2110.04/054.00</t>
  </si>
  <si>
    <t>20ML.00/2110.04/080.01</t>
  </si>
  <si>
    <t>20ML.00/2110.04/080.02</t>
  </si>
  <si>
    <t>20ML.00/2110.04/080.03</t>
  </si>
  <si>
    <t>20ML.00/2110.04/175.01</t>
  </si>
  <si>
    <t>20ML.00/2110.04/282.01</t>
  </si>
  <si>
    <t>20ML.00/2110.05/002.00</t>
  </si>
  <si>
    <t>20ML.00/2110.05/002.01</t>
  </si>
  <si>
    <t>20ML.00/2110.05/002.02</t>
  </si>
  <si>
    <t>20ML.00/2110.05/012.01</t>
  </si>
  <si>
    <t>20ML.00/2110.05/012.02</t>
  </si>
  <si>
    <t>20ML.00/2110.05/016.01</t>
  </si>
  <si>
    <t>20ML.00/2110.05/016.02</t>
  </si>
  <si>
    <t>20ML.00/2110.05/016.03</t>
  </si>
  <si>
    <t>20ML.00/2110.05/017.00</t>
  </si>
  <si>
    <t>20ML.00/2110.05/023.00</t>
  </si>
  <si>
    <t>20ML.00/2110.05/025.01</t>
  </si>
  <si>
    <t>20ML.00/2110.05/025.02</t>
  </si>
  <si>
    <t>20ML.00/2110.05/025.03</t>
  </si>
  <si>
    <t>20ML.00/2110.05/027.01</t>
  </si>
  <si>
    <t>20ML.00/2110.05/027.02</t>
  </si>
  <si>
    <t>20ML.00/2110.05/031.01</t>
  </si>
  <si>
    <t>20ML.00/2110.05/039.01</t>
  </si>
  <si>
    <t>20ML.00/2110.05/039.02</t>
  </si>
  <si>
    <t>20ML.00/2110.05/039.03</t>
  </si>
  <si>
    <t>20ML.00/2110.05/040.01</t>
  </si>
  <si>
    <t>20ML.00/2110.05/040.02</t>
  </si>
  <si>
    <t>20ML.00/2110.05/045.01</t>
  </si>
  <si>
    <t>20ML.00/2110.05/045.02</t>
  </si>
  <si>
    <t>20ML.00/2110.05/045.03</t>
  </si>
  <si>
    <t>20ML.00/2110.05/052.01</t>
  </si>
  <si>
    <t>20ML.00/2110.05/052.02</t>
  </si>
  <si>
    <t>20ML.00/2110.05/052.03</t>
  </si>
  <si>
    <t>20ML.00/2110.05/052.04</t>
  </si>
  <si>
    <t>20ML.00/2110.05/052.05</t>
  </si>
  <si>
    <t>20ML.00/2110.05/052.06</t>
  </si>
  <si>
    <t>20ML.00/2110.05/053.00</t>
  </si>
  <si>
    <t>20ML.00/2110.05/055.01</t>
  </si>
  <si>
    <t>20ML.00/2110.05/058.00</t>
  </si>
  <si>
    <t>20ML.00/2110.05/128.00</t>
  </si>
  <si>
    <t>20ML.00/2110.05/175.01</t>
  </si>
  <si>
    <t>20ML.00/2110.06/001.01</t>
  </si>
  <si>
    <t>20ML.00/2110.06/001.02</t>
  </si>
  <si>
    <t>20ML.00/2110.06/012.00</t>
  </si>
  <si>
    <t>20ML.00/2110.06/019.01</t>
  </si>
  <si>
    <t>20ML.00/2110.06/026.01</t>
  </si>
  <si>
    <t>20ML.00/2110.06/050.01</t>
  </si>
  <si>
    <t>20ML.00/2110.06/050.02</t>
  </si>
  <si>
    <t>20ML.00/2110.06/050.03</t>
  </si>
  <si>
    <t>20ML.00/2110.06/050.04</t>
  </si>
  <si>
    <t>20ML.00/2110.06/050.05</t>
  </si>
  <si>
    <t>20ML.00/2110.06/175.01</t>
  </si>
  <si>
    <t>20ML.00/2110.07/015.01</t>
  </si>
  <si>
    <t>20ML.00/2110.07/015.02</t>
  </si>
  <si>
    <t>20ML.00/2110.07/051.01</t>
  </si>
  <si>
    <t>20ML.00/2110.07/145.01</t>
  </si>
  <si>
    <t>20ML.00/2110.07/175.01</t>
  </si>
  <si>
    <t>Entrega - recepción</t>
  </si>
  <si>
    <t>REGLAMENTO DEL CONSEJO PARA EL DESARROLLO ECONÓMICO DEL MPIO DE LEÓN.</t>
  </si>
  <si>
    <t xml:space="preserve">LEY DE ARCHIVOS GENERAL DEL ESTADO Y LOS MUNICIPIOS DE GUANAJUATO.  </t>
  </si>
  <si>
    <t>LEY ORGÁNICA MUNICIPAL, INFORMACIÓN QUE ES ÚTIL DURANTE EL PERIÓDO DE LA ADMINISTRACIÓN.</t>
  </si>
  <si>
    <t>LEY DEL TRABAJO DE LOS SERVIDORES PÚBLICOS AL SERVICIO DEL ESTADO Y DE LOS MUNICIPIOS.</t>
  </si>
  <si>
    <t>CÓDIGO FISCAL DE LA FEDERACIÓN.</t>
  </si>
  <si>
    <t>LEY GENERAL DE TRASPARENCIA Y ACCESO A LA INFORMACIÓN PÚBLICA.</t>
  </si>
  <si>
    <t>ARTICULO 519 LEY FEDERAL DEL TRABAJO</t>
  </si>
  <si>
    <t>LEY DE INSTITUCIONES DE SEGUROS Y FIANZAS.</t>
  </si>
  <si>
    <t>MANUAL DE PROCEDIMIENTOS DEL FONDO EMPRENDEDOR.</t>
  </si>
  <si>
    <t>LEY ORGÁNICA MUNCIPAL PARA EL ESTADO DE GUANAJUATO.</t>
  </si>
  <si>
    <t>Compras de la dependencia.</t>
  </si>
  <si>
    <t>Solicitudes de otras dependencias.</t>
  </si>
  <si>
    <t>Control de los bienes de la dependencia.</t>
  </si>
  <si>
    <t>Envío de oficios.</t>
  </si>
  <si>
    <t>Vincular las vacantes de trabajo con los buscadores de empleo.</t>
  </si>
  <si>
    <t>Listas de vacantes y redes sociales.</t>
  </si>
  <si>
    <t>Calificación del personal.</t>
  </si>
  <si>
    <t>Medición del servicio.</t>
  </si>
  <si>
    <t>Ordenes de reparación vehicular, diagnósticos, basas del mobiliario y servicios de limpieza.</t>
  </si>
  <si>
    <t>Expedientes del personal de la dependencia.</t>
  </si>
  <si>
    <t>Aquellos que  se lleguen a presentar al interior de la dependencia o en los traslados dentro del horario laboral.</t>
  </si>
  <si>
    <t>Control de las pólizas de los seguros de autos y del personal.</t>
  </si>
  <si>
    <t>Mantenimiento preventivo y correctivo de las instalaciones de la dependencia.</t>
  </si>
  <si>
    <t>Documentos generados periódica o situacionalmente por el área administrativa a cargo.</t>
  </si>
  <si>
    <t>Contestar o canalizar las solicitudes a las áreas o dependencias implicadas en los procesos de atención.</t>
  </si>
  <si>
    <t>Los que han resultado del plan de gobierno y la evidencia de su cumplimiento.</t>
  </si>
  <si>
    <t>Integración de los procedimientos operativos de las áreas afines.</t>
  </si>
  <si>
    <t>Integración de la dependencia.</t>
  </si>
  <si>
    <t>Entrega de la documental, inventarios, manuales de procedimientos, perfiles de puestos, plantilla de personal de la dependencia.</t>
  </si>
  <si>
    <t>Solicitudes a peticiones de otras dependencias.</t>
  </si>
  <si>
    <t>Expedientes por local, pizarra.</t>
  </si>
  <si>
    <t>Infracciones realizadas, por carecer de permisos o licencias.</t>
  </si>
  <si>
    <t>Mantenimiento y preservación de los bienes.</t>
  </si>
  <si>
    <t>Administración y registros del personal de la dependencia.</t>
  </si>
  <si>
    <t>Aplicación de medidas necesarias para la prevención de riesgos derivados del trabajo.</t>
  </si>
  <si>
    <t>Solicitudes de transferencias primarias, así como dictámenes de baja documental.</t>
  </si>
  <si>
    <t xml:space="preserve">Expedientes de respuesta y seguimientos  a oficios que envían desde otras dependencias. </t>
  </si>
  <si>
    <t>Instrumentos jurídicos, para vincular apoyos con las cámaras, asociaciones y sociedades civiles.</t>
  </si>
  <si>
    <t>Integración de inventarios, perfiles de puestos, plantilla de personal, proyectos, evidencias de cumplimiento, asuntos pendientes por resolver y archivo de la dependencia.</t>
  </si>
  <si>
    <t>Acciones tendientes a cumplir solicitudes en los términos establecidos.</t>
  </si>
  <si>
    <t>Bitácoras de atención a solicitudes o quejas de comerciantes o ciudadanos.</t>
  </si>
  <si>
    <t>Manuales y proyectos de los programas de capacitación que se llevan a cabo.</t>
  </si>
  <si>
    <t>Calificación del personal y su desempeño .</t>
  </si>
  <si>
    <t>Medición del servicio y eficacia del personal como de la dependencia.</t>
  </si>
  <si>
    <t>Documental ingresada a través de recepción, correo electrónico, correspondencia, de las diversas dependencias municipales, así como por parte de la ciudadanía, para su atención procedente.</t>
  </si>
  <si>
    <t>Instrucciones de procesos de la dirección.</t>
  </si>
  <si>
    <t>Procesos y mecanismos que la dirección ha implementado para un mejor rendimiento en la evaluación de su desempeño así como en la aplicación de sus recursos económicos.</t>
  </si>
  <si>
    <t>Documental instrumento gubernamental para llevar a cabo una política pública en apoyo a  emprendedores y empresarios a través de: apoyos en especie, otorgamiento de espacio alternativos para venta en ferias, foros o exposiciones y pago directo a proveedor.</t>
  </si>
  <si>
    <t>Documental respaldada en estudios previos que la dependencia tiene como objetivo para su desarrollo, aplicación y seguimiento.</t>
  </si>
  <si>
    <t>Actividades que la dependencia realiza con asesoramiento y acompañamiento en la tramitación a empresarios que pretenden invertir en nuestro municipio.</t>
  </si>
  <si>
    <t>Generación de información necesaria a fin de impulsar el desarrollo económico del municipio.</t>
  </si>
  <si>
    <t>Estrategias que a través de redes sociales y medios de prensa, televisión se están generando para posicionar a nuestro municipio como destino estratégico para las inversiones.</t>
  </si>
  <si>
    <t>Proyectos que actualmente la dirección tiene para generar e impulsar el desarrollo económico del municipio.</t>
  </si>
  <si>
    <t>Se trabaja actualmente en el desarrollo materializado de varios proyectos que se localizan en zonas estratégicas del municipio.</t>
  </si>
  <si>
    <t>Autorizaciones que han recaído a las peticiones presentadas por comerciantes nuevos o instalados, conforme al reglamento de mercados, y puedan desarrollar su actividad comercial en mercados, o vía pública.</t>
  </si>
  <si>
    <t>Documentos que acreditan el uso, aprovechamiento y explotación de locales y pizarras dentro de los mercados públicos.</t>
  </si>
  <si>
    <t>Control y registro de los bienes muebles con que cuenta la dependencia.</t>
  </si>
  <si>
    <t>Envío de oficios y registro de peticiones.</t>
  </si>
  <si>
    <t>Requisiciones a tesorería para solicitar los pagos a proveedores o de los servicios o bienes materiales solicitados.</t>
  </si>
  <si>
    <t>Expedientes con  minutas que se le levantan tras la realización de reuniones con el pleno del consejo de mejora regulatoria en donde se puntualizan acuerdos; También se cuenta con el levantamiento de minutas para las comisiones de simplificación y mejora en los trámites y servicios, comisión de calidad regulatoria y comisión de tecnologías de la información y comunicaciones.</t>
  </si>
  <si>
    <t>MIR (Manifiesto de impacto regulatorio) es el documento que emite la dirección de mejora regulatoria, a través de la dirección general de economía, que contiene el estudio, análisis, evaluación del costo-beneficio y justificación de los anteproyectos para crear, modificar o suprimir disposiciones de carácter general, cuyo contenido incida en trámites y servicios que repercutan en el particular.</t>
  </si>
  <si>
    <r>
      <t>Carpeta con contenido de UNIMER (Unidad de mejora regulatoria interna de las dependencias y entidades de la administración pública municipal)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PTI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(Plan de trabajo), Tarjetas informativas, listas de asistencia y evidencia de proyectos a mejorar. - Enlaces de dirección de mejora regulatoria.</t>
    </r>
  </si>
  <si>
    <t>CATÁLOGO DE DISPOSICIÓN DOCUMENTAL (CDD)
DEPENDENCIA O ENTIDAD: Dirección General de Economía</t>
  </si>
  <si>
    <t>Sección: Dirección General de Economía</t>
  </si>
  <si>
    <t>Integración de las áreas internas y administrativas de la dependencia, conforme al reglamento interior de la administración municipal, y funciones de cada puesto.</t>
  </si>
  <si>
    <t>Ingresar a Tesorería documento que acredite la obtención de un bien o servicio.</t>
  </si>
  <si>
    <t xml:space="preserve">SARE ( Sistema de apertura rápida de empresas) Es el programa permanente de la administración pública municipal.
CAE (Es el centro de atención empresarial y de apoyo a trámites y servicios).                                                                                                                        ADM (Agenda para el desarrollo municipal) Consiste en  el cumplimiento con el programa federal para gestión pública. SIMPLIFICA: Es un programa federal para la evaluación de los trámites y servicios del municipio.  Ventanilla Virtual (Tramites y servicios en línea desde la pagina principal del gobierno municipal de León). </t>
  </si>
  <si>
    <t>León Global</t>
  </si>
  <si>
    <t>León Ciudad Estratégica</t>
  </si>
  <si>
    <t>Ventanilla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</si>
</sst>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37">
    <xf numFmtId="0" fontId="0" fillId="0" borderId="0" xfId="0"/>
    <xf numFmtId="0" fontId="2" fillId="0" borderId="0" xfId="0" applyFont="1"/>
    <xf numFmtId="0" fontId="3" fillId="8" borderId="1" xfId="0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3" fillId="9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3" fillId="3" borderId="11" xfId="0" applyFont="1" applyFill="1" applyBorder="1" applyAlignment="1">
      <alignment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2" fillId="0" borderId="9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/>
    </xf>
    <xf numFmtId="0" fontId="15" fillId="4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/>
    </xf>
    <xf numFmtId="49" fontId="15" fillId="7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5" fillId="8" borderId="1" xfId="1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0" xfId="0" applyNumberFormat="1" applyBorder="1" applyAlignment="1"/>
    <xf numFmtId="0" fontId="10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15" fillId="3" borderId="11" xfId="0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3" fillId="3" borderId="9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vertical="center"/>
    </xf>
    <xf numFmtId="49" fontId="15" fillId="6" borderId="1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0" fontId="25" fillId="0" borderId="0" xfId="0" applyFont="1"/>
    <xf numFmtId="0" fontId="15" fillId="8" borderId="1" xfId="0" applyFont="1" applyFill="1" applyBorder="1" applyAlignment="1">
      <alignment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9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textRotation="90" wrapText="1"/>
    </xf>
    <xf numFmtId="0" fontId="26" fillId="0" borderId="3" xfId="0" applyNumberFormat="1" applyFont="1" applyFill="1" applyBorder="1" applyAlignment="1">
      <alignment horizontal="center" vertical="center" textRotation="90" wrapText="1"/>
    </xf>
    <xf numFmtId="0" fontId="26" fillId="0" borderId="19" xfId="0" applyNumberFormat="1" applyFont="1" applyFill="1" applyBorder="1" applyAlignment="1">
      <alignment horizontal="center" vertical="center" textRotation="90" wrapText="1"/>
    </xf>
    <xf numFmtId="0" fontId="26" fillId="0" borderId="13" xfId="0" applyNumberFormat="1" applyFont="1" applyFill="1" applyBorder="1" applyAlignment="1">
      <alignment horizontal="center" vertical="center" textRotation="90" wrapText="1"/>
    </xf>
    <xf numFmtId="0" fontId="26" fillId="0" borderId="16" xfId="0" applyNumberFormat="1" applyFont="1" applyFill="1" applyBorder="1" applyAlignment="1">
      <alignment horizontal="center" vertical="center" textRotation="90" wrapText="1"/>
    </xf>
    <xf numFmtId="0" fontId="26" fillId="0" borderId="17" xfId="0" applyNumberFormat="1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vertical="center"/>
    </xf>
    <xf numFmtId="49" fontId="15" fillId="9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5" fillId="4" borderId="1" xfId="1" applyFont="1" applyFill="1" applyBorder="1" applyAlignment="1">
      <alignment vertical="center"/>
    </xf>
    <xf numFmtId="49" fontId="3" fillId="8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10" borderId="8" xfId="0" applyNumberFormat="1" applyFont="1" applyFill="1" applyBorder="1" applyAlignment="1">
      <alignment horizontal="center" vertical="center" wrapText="1"/>
    </xf>
    <xf numFmtId="0" fontId="10" fillId="10" borderId="1" xfId="0" applyNumberFormat="1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16" xfId="0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vertical="center"/>
    </xf>
    <xf numFmtId="49" fontId="0" fillId="0" borderId="13" xfId="0" applyNumberFormat="1" applyFont="1" applyFill="1" applyBorder="1" applyAlignment="1">
      <alignment horizontal="center" vertical="center" wrapText="1"/>
    </xf>
    <xf numFmtId="49" fontId="0" fillId="0" borderId="18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49" fontId="22" fillId="0" borderId="16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724958</xdr:colOff>
      <xdr:row>2</xdr:row>
      <xdr:rowOff>134748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90500" y="202406"/>
          <a:ext cx="724958" cy="1039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1593" y="105832"/>
          <a:ext cx="728359" cy="10515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U121"/>
  <sheetViews>
    <sheetView showRuler="0" topLeftCell="A26" zoomScale="60" zoomScaleNormal="60" zoomScaleSheetLayoutView="50" zoomScalePageLayoutView="60" workbookViewId="0">
      <selection activeCell="L49" sqref="L49:L50"/>
    </sheetView>
  </sheetViews>
  <sheetFormatPr baseColWidth="10" defaultRowHeight="14.5" x14ac:dyDescent="0.35"/>
  <cols>
    <col min="1" max="1" width="2.81640625" customWidth="1"/>
    <col min="2" max="3" width="14" customWidth="1"/>
    <col min="4" max="4" width="14.54296875" customWidth="1"/>
    <col min="5" max="5" width="12.54296875" customWidth="1"/>
    <col min="6" max="6" width="14.7265625" customWidth="1"/>
    <col min="7" max="7" width="11.54296875" customWidth="1"/>
    <col min="8" max="8" width="17.26953125" customWidth="1"/>
    <col min="9" max="9" width="12.81640625" style="4" customWidth="1"/>
    <col min="10" max="10" width="19.54296875" customWidth="1"/>
    <col min="11" max="11" width="15.7265625" style="5" customWidth="1"/>
    <col min="12" max="12" width="39.453125" style="8" customWidth="1"/>
    <col min="13" max="13" width="11" style="7" customWidth="1"/>
    <col min="14" max="14" width="39.453125" customWidth="1"/>
    <col min="15" max="15" width="34.453125" style="7" bestFit="1" customWidth="1"/>
    <col min="17" max="19" width="11.453125" hidden="1" customWidth="1"/>
  </cols>
  <sheetData>
    <row r="1" spans="2:21" ht="15" thickBot="1" x14ac:dyDescent="0.4"/>
    <row r="2" spans="2:21" ht="71.25" customHeight="1" x14ac:dyDescent="0.35">
      <c r="B2" s="142" t="s">
        <v>193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4"/>
    </row>
    <row r="3" spans="2:21" ht="46.5" x14ac:dyDescent="0.35">
      <c r="B3" s="136" t="s">
        <v>0</v>
      </c>
      <c r="C3" s="15" t="s">
        <v>45</v>
      </c>
      <c r="D3" s="15" t="s">
        <v>46</v>
      </c>
      <c r="E3" s="15" t="s">
        <v>47</v>
      </c>
      <c r="F3" s="15" t="s">
        <v>1</v>
      </c>
      <c r="G3" s="15" t="s">
        <v>98</v>
      </c>
      <c r="H3" s="15" t="s">
        <v>2</v>
      </c>
      <c r="I3" s="16" t="s">
        <v>99</v>
      </c>
      <c r="J3" s="15" t="s">
        <v>3</v>
      </c>
      <c r="K3" s="16" t="s">
        <v>48</v>
      </c>
      <c r="L3" s="15" t="s">
        <v>97</v>
      </c>
      <c r="M3" s="15" t="s">
        <v>49</v>
      </c>
      <c r="N3" s="15" t="s">
        <v>50</v>
      </c>
      <c r="O3" s="17" t="s">
        <v>96</v>
      </c>
      <c r="P3" s="1"/>
      <c r="Q3" s="1"/>
      <c r="R3" s="1"/>
      <c r="S3" s="1"/>
      <c r="T3" s="1"/>
      <c r="U3" s="1"/>
    </row>
    <row r="4" spans="2:21" ht="15.75" customHeight="1" x14ac:dyDescent="0.35">
      <c r="B4" s="148">
        <v>20</v>
      </c>
      <c r="C4" s="145" t="s">
        <v>5</v>
      </c>
      <c r="D4" s="145" t="s">
        <v>4</v>
      </c>
      <c r="E4" s="145" t="s">
        <v>53</v>
      </c>
      <c r="F4" s="145"/>
      <c r="G4" s="145" t="s">
        <v>92</v>
      </c>
      <c r="H4" s="145" t="s">
        <v>164</v>
      </c>
      <c r="I4" s="155" t="s">
        <v>53</v>
      </c>
      <c r="J4" s="155" t="s">
        <v>164</v>
      </c>
      <c r="K4" s="18" t="s">
        <v>61</v>
      </c>
      <c r="L4" s="19" t="s">
        <v>40</v>
      </c>
      <c r="M4" s="81" t="s">
        <v>53</v>
      </c>
      <c r="N4" s="20"/>
      <c r="O4" s="80" t="s">
        <v>194</v>
      </c>
      <c r="Q4" t="s">
        <v>53</v>
      </c>
      <c r="R4" t="s">
        <v>61</v>
      </c>
      <c r="S4" t="s">
        <v>53</v>
      </c>
    </row>
    <row r="5" spans="2:21" ht="15.75" customHeight="1" x14ac:dyDescent="0.35">
      <c r="B5" s="149"/>
      <c r="C5" s="146"/>
      <c r="D5" s="146"/>
      <c r="E5" s="146"/>
      <c r="F5" s="146"/>
      <c r="G5" s="146"/>
      <c r="H5" s="146"/>
      <c r="I5" s="155"/>
      <c r="J5" s="155"/>
      <c r="K5" s="18" t="s">
        <v>93</v>
      </c>
      <c r="L5" s="19" t="s">
        <v>94</v>
      </c>
      <c r="M5" s="81" t="s">
        <v>54</v>
      </c>
      <c r="N5" s="20" t="s">
        <v>95</v>
      </c>
      <c r="O5" s="80" t="s">
        <v>195</v>
      </c>
      <c r="Q5" t="str">
        <f>Q4</f>
        <v>00</v>
      </c>
      <c r="R5" t="s">
        <v>93</v>
      </c>
      <c r="S5" t="s">
        <v>54</v>
      </c>
    </row>
    <row r="6" spans="2:21" ht="15.75" customHeight="1" x14ac:dyDescent="0.35">
      <c r="B6" s="149"/>
      <c r="C6" s="146"/>
      <c r="D6" s="146"/>
      <c r="E6" s="146"/>
      <c r="F6" s="146"/>
      <c r="G6" s="146"/>
      <c r="H6" s="146"/>
      <c r="I6" s="171" t="s">
        <v>54</v>
      </c>
      <c r="J6" s="171" t="s">
        <v>14</v>
      </c>
      <c r="K6" s="166" t="s">
        <v>65</v>
      </c>
      <c r="L6" s="165" t="s">
        <v>52</v>
      </c>
      <c r="M6" s="21" t="s">
        <v>53</v>
      </c>
      <c r="N6" s="22"/>
      <c r="O6" s="43" t="s">
        <v>196</v>
      </c>
      <c r="Q6" t="s">
        <v>54</v>
      </c>
      <c r="R6" t="s">
        <v>65</v>
      </c>
      <c r="S6" t="s">
        <v>53</v>
      </c>
    </row>
    <row r="7" spans="2:21" ht="15.75" customHeight="1" x14ac:dyDescent="0.35">
      <c r="B7" s="149"/>
      <c r="C7" s="146"/>
      <c r="D7" s="146"/>
      <c r="E7" s="146"/>
      <c r="F7" s="146"/>
      <c r="G7" s="146"/>
      <c r="H7" s="146"/>
      <c r="I7" s="171"/>
      <c r="J7" s="171"/>
      <c r="K7" s="166"/>
      <c r="L7" s="165"/>
      <c r="M7" s="21" t="s">
        <v>54</v>
      </c>
      <c r="N7" s="23" t="s">
        <v>19</v>
      </c>
      <c r="O7" s="43" t="s">
        <v>197</v>
      </c>
      <c r="Q7" t="str">
        <f>Q6</f>
        <v>01</v>
      </c>
      <c r="R7" t="str">
        <f>R6</f>
        <v>002</v>
      </c>
      <c r="S7" t="s">
        <v>54</v>
      </c>
    </row>
    <row r="8" spans="2:21" ht="15.75" customHeight="1" x14ac:dyDescent="0.35">
      <c r="B8" s="149"/>
      <c r="C8" s="146"/>
      <c r="D8" s="146"/>
      <c r="E8" s="146"/>
      <c r="F8" s="146"/>
      <c r="G8" s="146"/>
      <c r="H8" s="146"/>
      <c r="I8" s="171"/>
      <c r="J8" s="171"/>
      <c r="K8" s="166"/>
      <c r="L8" s="165"/>
      <c r="M8" s="21" t="s">
        <v>55</v>
      </c>
      <c r="N8" s="23" t="s">
        <v>121</v>
      </c>
      <c r="O8" s="43" t="s">
        <v>198</v>
      </c>
      <c r="Q8" t="str">
        <f t="shared" ref="Q8:Q39" si="0">Q7</f>
        <v>01</v>
      </c>
      <c r="R8" t="str">
        <f>R7</f>
        <v>002</v>
      </c>
      <c r="S8" t="s">
        <v>55</v>
      </c>
    </row>
    <row r="9" spans="2:21" ht="15.75" customHeight="1" x14ac:dyDescent="0.35">
      <c r="B9" s="149"/>
      <c r="C9" s="146"/>
      <c r="D9" s="146"/>
      <c r="E9" s="146"/>
      <c r="F9" s="146"/>
      <c r="G9" s="146"/>
      <c r="H9" s="146"/>
      <c r="I9" s="171"/>
      <c r="J9" s="171"/>
      <c r="K9" s="166" t="s">
        <v>71</v>
      </c>
      <c r="L9" s="165" t="s">
        <v>122</v>
      </c>
      <c r="M9" s="21" t="s">
        <v>54</v>
      </c>
      <c r="N9" s="23" t="s">
        <v>24</v>
      </c>
      <c r="O9" s="43" t="s">
        <v>199</v>
      </c>
      <c r="Q9" t="str">
        <f t="shared" si="0"/>
        <v>01</v>
      </c>
      <c r="R9" t="s">
        <v>71</v>
      </c>
      <c r="S9" t="s">
        <v>54</v>
      </c>
    </row>
    <row r="10" spans="2:21" ht="15.75" customHeight="1" x14ac:dyDescent="0.35">
      <c r="B10" s="149"/>
      <c r="C10" s="146"/>
      <c r="D10" s="146"/>
      <c r="E10" s="146"/>
      <c r="F10" s="146"/>
      <c r="G10" s="146"/>
      <c r="H10" s="146"/>
      <c r="I10" s="171"/>
      <c r="J10" s="171"/>
      <c r="K10" s="166"/>
      <c r="L10" s="165"/>
      <c r="M10" s="21" t="s">
        <v>55</v>
      </c>
      <c r="N10" s="23" t="s">
        <v>25</v>
      </c>
      <c r="O10" s="43" t="s">
        <v>200</v>
      </c>
      <c r="Q10" t="str">
        <f t="shared" si="0"/>
        <v>01</v>
      </c>
      <c r="R10" t="str">
        <f>R9</f>
        <v>012</v>
      </c>
      <c r="S10" t="s">
        <v>55</v>
      </c>
    </row>
    <row r="11" spans="2:21" ht="15.75" customHeight="1" x14ac:dyDescent="0.35">
      <c r="B11" s="149"/>
      <c r="C11" s="146"/>
      <c r="D11" s="146"/>
      <c r="E11" s="146"/>
      <c r="F11" s="146"/>
      <c r="G11" s="146"/>
      <c r="H11" s="146"/>
      <c r="I11" s="171"/>
      <c r="J11" s="171"/>
      <c r="K11" s="166" t="s">
        <v>73</v>
      </c>
      <c r="L11" s="165" t="s">
        <v>124</v>
      </c>
      <c r="M11" s="21" t="s">
        <v>54</v>
      </c>
      <c r="N11" s="23" t="s">
        <v>27</v>
      </c>
      <c r="O11" s="43" t="s">
        <v>201</v>
      </c>
      <c r="Q11" t="str">
        <f t="shared" si="0"/>
        <v>01</v>
      </c>
      <c r="R11" t="s">
        <v>73</v>
      </c>
      <c r="S11" t="s">
        <v>54</v>
      </c>
    </row>
    <row r="12" spans="2:21" ht="15.75" customHeight="1" x14ac:dyDescent="0.35">
      <c r="B12" s="149"/>
      <c r="C12" s="146"/>
      <c r="D12" s="146"/>
      <c r="E12" s="146"/>
      <c r="F12" s="146"/>
      <c r="G12" s="146"/>
      <c r="H12" s="146"/>
      <c r="I12" s="171"/>
      <c r="J12" s="171"/>
      <c r="K12" s="166"/>
      <c r="L12" s="165"/>
      <c r="M12" s="21" t="s">
        <v>55</v>
      </c>
      <c r="N12" s="23" t="s">
        <v>28</v>
      </c>
      <c r="O12" s="43" t="s">
        <v>202</v>
      </c>
      <c r="Q12" t="str">
        <f t="shared" si="0"/>
        <v>01</v>
      </c>
      <c r="R12" t="str">
        <f>R11</f>
        <v>016</v>
      </c>
      <c r="S12" t="s">
        <v>55</v>
      </c>
    </row>
    <row r="13" spans="2:21" ht="15.75" customHeight="1" x14ac:dyDescent="0.35">
      <c r="B13" s="149"/>
      <c r="C13" s="146"/>
      <c r="D13" s="146"/>
      <c r="E13" s="146"/>
      <c r="F13" s="146"/>
      <c r="G13" s="146"/>
      <c r="H13" s="146"/>
      <c r="I13" s="171"/>
      <c r="J13" s="171"/>
      <c r="K13" s="166"/>
      <c r="L13" s="165"/>
      <c r="M13" s="21" t="s">
        <v>56</v>
      </c>
      <c r="N13" s="23" t="s">
        <v>29</v>
      </c>
      <c r="O13" s="43" t="s">
        <v>203</v>
      </c>
      <c r="Q13" t="str">
        <f t="shared" si="0"/>
        <v>01</v>
      </c>
      <c r="R13" t="str">
        <f>R12</f>
        <v>016</v>
      </c>
      <c r="S13" t="s">
        <v>56</v>
      </c>
    </row>
    <row r="14" spans="2:21" ht="15.75" customHeight="1" x14ac:dyDescent="0.35">
      <c r="B14" s="149"/>
      <c r="C14" s="146"/>
      <c r="D14" s="146"/>
      <c r="E14" s="146"/>
      <c r="F14" s="146"/>
      <c r="G14" s="146"/>
      <c r="H14" s="146"/>
      <c r="I14" s="171"/>
      <c r="J14" s="171"/>
      <c r="K14" s="129" t="s">
        <v>61</v>
      </c>
      <c r="L14" s="128" t="s">
        <v>36</v>
      </c>
      <c r="M14" s="21" t="s">
        <v>53</v>
      </c>
      <c r="N14" s="23" t="s">
        <v>123</v>
      </c>
      <c r="O14" s="43" t="s">
        <v>204</v>
      </c>
      <c r="Q14" t="str">
        <f t="shared" si="0"/>
        <v>01</v>
      </c>
      <c r="R14" t="s">
        <v>61</v>
      </c>
      <c r="S14" t="s">
        <v>53</v>
      </c>
    </row>
    <row r="15" spans="2:21" ht="15.75" customHeight="1" x14ac:dyDescent="0.35">
      <c r="B15" s="149"/>
      <c r="C15" s="146"/>
      <c r="D15" s="146"/>
      <c r="E15" s="146"/>
      <c r="F15" s="146"/>
      <c r="G15" s="146"/>
      <c r="H15" s="146"/>
      <c r="I15" s="171"/>
      <c r="J15" s="171"/>
      <c r="K15" s="129" t="s">
        <v>67</v>
      </c>
      <c r="L15" s="128" t="s">
        <v>312</v>
      </c>
      <c r="M15" s="21" t="s">
        <v>53</v>
      </c>
      <c r="N15" s="23" t="s">
        <v>123</v>
      </c>
      <c r="O15" s="43" t="s">
        <v>205</v>
      </c>
      <c r="Q15" t="str">
        <f t="shared" si="0"/>
        <v>01</v>
      </c>
      <c r="R15" t="s">
        <v>67</v>
      </c>
      <c r="S15" t="s">
        <v>53</v>
      </c>
    </row>
    <row r="16" spans="2:21" ht="15.75" customHeight="1" x14ac:dyDescent="0.35">
      <c r="B16" s="149"/>
      <c r="C16" s="146"/>
      <c r="D16" s="146"/>
      <c r="E16" s="146"/>
      <c r="F16" s="146"/>
      <c r="G16" s="146"/>
      <c r="H16" s="146"/>
      <c r="I16" s="171"/>
      <c r="J16" s="171"/>
      <c r="K16" s="166" t="s">
        <v>78</v>
      </c>
      <c r="L16" s="173" t="s">
        <v>125</v>
      </c>
      <c r="M16" s="21" t="s">
        <v>54</v>
      </c>
      <c r="N16" s="24" t="s">
        <v>126</v>
      </c>
      <c r="O16" s="43" t="s">
        <v>206</v>
      </c>
      <c r="Q16" t="str">
        <f t="shared" si="0"/>
        <v>01</v>
      </c>
      <c r="R16" t="s">
        <v>78</v>
      </c>
      <c r="S16" t="s">
        <v>54</v>
      </c>
    </row>
    <row r="17" spans="2:19" ht="15.75" customHeight="1" x14ac:dyDescent="0.35">
      <c r="B17" s="149"/>
      <c r="C17" s="146"/>
      <c r="D17" s="146"/>
      <c r="E17" s="146"/>
      <c r="F17" s="146"/>
      <c r="G17" s="146"/>
      <c r="H17" s="146"/>
      <c r="I17" s="171"/>
      <c r="J17" s="171"/>
      <c r="K17" s="166"/>
      <c r="L17" s="173"/>
      <c r="M17" s="21" t="s">
        <v>55</v>
      </c>
      <c r="N17" s="25" t="s">
        <v>142</v>
      </c>
      <c r="O17" s="43" t="s">
        <v>207</v>
      </c>
      <c r="Q17" t="str">
        <f t="shared" si="0"/>
        <v>01</v>
      </c>
      <c r="R17" t="str">
        <f>R16</f>
        <v>025</v>
      </c>
      <c r="S17" t="s">
        <v>55</v>
      </c>
    </row>
    <row r="18" spans="2:19" ht="15.75" customHeight="1" x14ac:dyDescent="0.35">
      <c r="B18" s="149"/>
      <c r="C18" s="146"/>
      <c r="D18" s="146"/>
      <c r="E18" s="146"/>
      <c r="F18" s="146"/>
      <c r="G18" s="146"/>
      <c r="H18" s="146"/>
      <c r="I18" s="171"/>
      <c r="J18" s="171"/>
      <c r="K18" s="166"/>
      <c r="L18" s="173"/>
      <c r="M18" s="21" t="s">
        <v>56</v>
      </c>
      <c r="N18" s="25" t="s">
        <v>127</v>
      </c>
      <c r="O18" s="43" t="s">
        <v>208</v>
      </c>
      <c r="Q18" t="str">
        <f t="shared" si="0"/>
        <v>01</v>
      </c>
      <c r="R18" t="str">
        <f>R17</f>
        <v>025</v>
      </c>
      <c r="S18" t="s">
        <v>56</v>
      </c>
    </row>
    <row r="19" spans="2:19" ht="15.75" customHeight="1" x14ac:dyDescent="0.35">
      <c r="B19" s="149"/>
      <c r="C19" s="146"/>
      <c r="D19" s="146"/>
      <c r="E19" s="146"/>
      <c r="F19" s="146"/>
      <c r="G19" s="146"/>
      <c r="H19" s="146"/>
      <c r="I19" s="171"/>
      <c r="J19" s="171"/>
      <c r="K19" s="166" t="s">
        <v>70</v>
      </c>
      <c r="L19" s="165" t="s">
        <v>23</v>
      </c>
      <c r="M19" s="21" t="s">
        <v>54</v>
      </c>
      <c r="N19" s="23" t="s">
        <v>165</v>
      </c>
      <c r="O19" s="43" t="s">
        <v>209</v>
      </c>
      <c r="Q19" t="str">
        <f t="shared" si="0"/>
        <v>01</v>
      </c>
      <c r="R19" t="s">
        <v>70</v>
      </c>
      <c r="S19" t="s">
        <v>54</v>
      </c>
    </row>
    <row r="20" spans="2:19" ht="15.75" customHeight="1" x14ac:dyDescent="0.35">
      <c r="B20" s="149"/>
      <c r="C20" s="146"/>
      <c r="D20" s="146"/>
      <c r="E20" s="146"/>
      <c r="F20" s="146"/>
      <c r="G20" s="146"/>
      <c r="H20" s="146"/>
      <c r="I20" s="171"/>
      <c r="J20" s="171"/>
      <c r="K20" s="166"/>
      <c r="L20" s="165"/>
      <c r="M20" s="21" t="s">
        <v>55</v>
      </c>
      <c r="N20" s="23" t="s">
        <v>128</v>
      </c>
      <c r="O20" s="43" t="s">
        <v>210</v>
      </c>
      <c r="Q20" t="str">
        <f t="shared" si="0"/>
        <v>01</v>
      </c>
      <c r="R20" t="str">
        <f>R19</f>
        <v>027</v>
      </c>
      <c r="S20" t="s">
        <v>55</v>
      </c>
    </row>
    <row r="21" spans="2:19" ht="15.75" customHeight="1" x14ac:dyDescent="0.35">
      <c r="B21" s="149"/>
      <c r="C21" s="146"/>
      <c r="D21" s="146"/>
      <c r="E21" s="146"/>
      <c r="F21" s="146"/>
      <c r="G21" s="146"/>
      <c r="H21" s="146"/>
      <c r="I21" s="171"/>
      <c r="J21" s="171"/>
      <c r="K21" s="132" t="s">
        <v>72</v>
      </c>
      <c r="L21" s="128" t="s">
        <v>129</v>
      </c>
      <c r="M21" s="21" t="s">
        <v>54</v>
      </c>
      <c r="N21" s="23" t="s">
        <v>26</v>
      </c>
      <c r="O21" s="43" t="s">
        <v>211</v>
      </c>
      <c r="Q21" t="str">
        <f t="shared" si="0"/>
        <v>01</v>
      </c>
      <c r="R21" t="s">
        <v>72</v>
      </c>
      <c r="S21" t="s">
        <v>54</v>
      </c>
    </row>
    <row r="22" spans="2:19" ht="15.75" customHeight="1" x14ac:dyDescent="0.35">
      <c r="B22" s="149"/>
      <c r="C22" s="146"/>
      <c r="D22" s="146"/>
      <c r="E22" s="146"/>
      <c r="F22" s="146"/>
      <c r="G22" s="146"/>
      <c r="H22" s="146"/>
      <c r="I22" s="171"/>
      <c r="J22" s="171"/>
      <c r="K22" s="166" t="s">
        <v>74</v>
      </c>
      <c r="L22" s="165" t="s">
        <v>30</v>
      </c>
      <c r="M22" s="21" t="s">
        <v>54</v>
      </c>
      <c r="N22" s="23" t="s">
        <v>130</v>
      </c>
      <c r="O22" s="43" t="s">
        <v>212</v>
      </c>
      <c r="Q22" t="str">
        <f t="shared" si="0"/>
        <v>01</v>
      </c>
      <c r="R22" t="s">
        <v>74</v>
      </c>
      <c r="S22" t="s">
        <v>54</v>
      </c>
    </row>
    <row r="23" spans="2:19" ht="15.75" customHeight="1" x14ac:dyDescent="0.35">
      <c r="B23" s="149"/>
      <c r="C23" s="146"/>
      <c r="D23" s="146"/>
      <c r="E23" s="146"/>
      <c r="F23" s="146"/>
      <c r="G23" s="146"/>
      <c r="H23" s="146"/>
      <c r="I23" s="171"/>
      <c r="J23" s="171"/>
      <c r="K23" s="166"/>
      <c r="L23" s="165"/>
      <c r="M23" s="21" t="s">
        <v>55</v>
      </c>
      <c r="N23" s="23" t="s">
        <v>31</v>
      </c>
      <c r="O23" s="43" t="s">
        <v>213</v>
      </c>
      <c r="Q23" t="str">
        <f t="shared" si="0"/>
        <v>01</v>
      </c>
      <c r="R23" t="str">
        <f>R22</f>
        <v>039</v>
      </c>
      <c r="S23" t="s">
        <v>55</v>
      </c>
    </row>
    <row r="24" spans="2:19" ht="15.75" customHeight="1" x14ac:dyDescent="0.35">
      <c r="B24" s="149"/>
      <c r="C24" s="146"/>
      <c r="D24" s="146"/>
      <c r="E24" s="146"/>
      <c r="F24" s="146"/>
      <c r="G24" s="146"/>
      <c r="H24" s="146"/>
      <c r="I24" s="171"/>
      <c r="J24" s="171"/>
      <c r="K24" s="166"/>
      <c r="L24" s="165"/>
      <c r="M24" s="21" t="s">
        <v>56</v>
      </c>
      <c r="N24" s="44" t="s">
        <v>32</v>
      </c>
      <c r="O24" s="43" t="s">
        <v>214</v>
      </c>
      <c r="Q24" t="str">
        <f t="shared" si="0"/>
        <v>01</v>
      </c>
      <c r="R24" t="str">
        <f>R23</f>
        <v>039</v>
      </c>
      <c r="S24" t="s">
        <v>56</v>
      </c>
    </row>
    <row r="25" spans="2:19" ht="15.75" customHeight="1" x14ac:dyDescent="0.35">
      <c r="B25" s="149"/>
      <c r="C25" s="146"/>
      <c r="D25" s="146"/>
      <c r="E25" s="146"/>
      <c r="F25" s="146"/>
      <c r="G25" s="146"/>
      <c r="H25" s="146"/>
      <c r="I25" s="171"/>
      <c r="J25" s="171"/>
      <c r="K25" s="166" t="s">
        <v>63</v>
      </c>
      <c r="L25" s="165" t="s">
        <v>15</v>
      </c>
      <c r="M25" s="21" t="s">
        <v>54</v>
      </c>
      <c r="N25" s="23" t="s">
        <v>16</v>
      </c>
      <c r="O25" s="43" t="s">
        <v>215</v>
      </c>
      <c r="Q25" t="str">
        <f t="shared" si="0"/>
        <v>01</v>
      </c>
      <c r="R25" t="s">
        <v>63</v>
      </c>
      <c r="S25" t="s">
        <v>54</v>
      </c>
    </row>
    <row r="26" spans="2:19" ht="15.75" customHeight="1" x14ac:dyDescent="0.35">
      <c r="B26" s="149"/>
      <c r="C26" s="146"/>
      <c r="D26" s="146"/>
      <c r="E26" s="146"/>
      <c r="F26" s="146"/>
      <c r="G26" s="146"/>
      <c r="H26" s="146"/>
      <c r="I26" s="171"/>
      <c r="J26" s="171"/>
      <c r="K26" s="166"/>
      <c r="L26" s="165"/>
      <c r="M26" s="21" t="s">
        <v>55</v>
      </c>
      <c r="N26" s="23" t="s">
        <v>131</v>
      </c>
      <c r="O26" s="43" t="s">
        <v>216</v>
      </c>
      <c r="Q26" t="str">
        <f t="shared" si="0"/>
        <v>01</v>
      </c>
      <c r="R26" t="str">
        <f>R25</f>
        <v>040</v>
      </c>
      <c r="S26" t="s">
        <v>55</v>
      </c>
    </row>
    <row r="27" spans="2:19" ht="15.75" customHeight="1" x14ac:dyDescent="0.35">
      <c r="B27" s="149"/>
      <c r="C27" s="146"/>
      <c r="D27" s="146"/>
      <c r="E27" s="146"/>
      <c r="F27" s="146"/>
      <c r="G27" s="146"/>
      <c r="H27" s="146"/>
      <c r="I27" s="171"/>
      <c r="J27" s="171"/>
      <c r="K27" s="171" t="s">
        <v>64</v>
      </c>
      <c r="L27" s="172" t="s">
        <v>132</v>
      </c>
      <c r="M27" s="21" t="s">
        <v>54</v>
      </c>
      <c r="N27" s="25" t="s">
        <v>133</v>
      </c>
      <c r="O27" s="43" t="s">
        <v>217</v>
      </c>
      <c r="Q27" t="str">
        <f t="shared" si="0"/>
        <v>01</v>
      </c>
      <c r="R27" t="s">
        <v>64</v>
      </c>
      <c r="S27" t="s">
        <v>54</v>
      </c>
    </row>
    <row r="28" spans="2:19" ht="15" customHeight="1" x14ac:dyDescent="0.35">
      <c r="B28" s="149"/>
      <c r="C28" s="146"/>
      <c r="D28" s="146"/>
      <c r="E28" s="146"/>
      <c r="F28" s="146"/>
      <c r="G28" s="146"/>
      <c r="H28" s="146"/>
      <c r="I28" s="171"/>
      <c r="J28" s="171"/>
      <c r="K28" s="171"/>
      <c r="L28" s="172"/>
      <c r="M28" s="21" t="s">
        <v>55</v>
      </c>
      <c r="N28" s="25" t="s">
        <v>17</v>
      </c>
      <c r="O28" s="43" t="s">
        <v>218</v>
      </c>
      <c r="Q28" t="str">
        <f t="shared" si="0"/>
        <v>01</v>
      </c>
      <c r="R28" t="str">
        <f>R27</f>
        <v>045</v>
      </c>
      <c r="S28" t="s">
        <v>55</v>
      </c>
    </row>
    <row r="29" spans="2:19" ht="15" customHeight="1" x14ac:dyDescent="0.35">
      <c r="B29" s="149"/>
      <c r="C29" s="146"/>
      <c r="D29" s="146"/>
      <c r="E29" s="146"/>
      <c r="F29" s="146"/>
      <c r="G29" s="146"/>
      <c r="H29" s="146"/>
      <c r="I29" s="171"/>
      <c r="J29" s="171"/>
      <c r="K29" s="171"/>
      <c r="L29" s="172"/>
      <c r="M29" s="21" t="s">
        <v>56</v>
      </c>
      <c r="N29" s="25" t="s">
        <v>18</v>
      </c>
      <c r="O29" s="43" t="s">
        <v>219</v>
      </c>
      <c r="Q29" t="str">
        <f t="shared" si="0"/>
        <v>01</v>
      </c>
      <c r="R29" t="str">
        <f>R28</f>
        <v>045</v>
      </c>
      <c r="S29" t="s">
        <v>56</v>
      </c>
    </row>
    <row r="30" spans="2:19" ht="15.75" customHeight="1" x14ac:dyDescent="0.35">
      <c r="B30" s="149"/>
      <c r="C30" s="146"/>
      <c r="D30" s="146"/>
      <c r="E30" s="146"/>
      <c r="F30" s="146"/>
      <c r="G30" s="146"/>
      <c r="H30" s="146"/>
      <c r="I30" s="171"/>
      <c r="J30" s="171"/>
      <c r="K30" s="166" t="s">
        <v>66</v>
      </c>
      <c r="L30" s="165" t="s">
        <v>135</v>
      </c>
      <c r="M30" s="21" t="s">
        <v>54</v>
      </c>
      <c r="N30" s="23" t="s">
        <v>12</v>
      </c>
      <c r="O30" s="43" t="s">
        <v>220</v>
      </c>
      <c r="Q30" t="str">
        <f t="shared" si="0"/>
        <v>01</v>
      </c>
      <c r="R30" t="s">
        <v>66</v>
      </c>
      <c r="S30" t="s">
        <v>54</v>
      </c>
    </row>
    <row r="31" spans="2:19" ht="15.75" customHeight="1" x14ac:dyDescent="0.35">
      <c r="B31" s="149"/>
      <c r="C31" s="146"/>
      <c r="D31" s="146"/>
      <c r="E31" s="146"/>
      <c r="F31" s="146"/>
      <c r="G31" s="146"/>
      <c r="H31" s="146"/>
      <c r="I31" s="171"/>
      <c r="J31" s="171"/>
      <c r="K31" s="166"/>
      <c r="L31" s="165"/>
      <c r="M31" s="21" t="s">
        <v>55</v>
      </c>
      <c r="N31" s="22" t="s">
        <v>137</v>
      </c>
      <c r="O31" s="43" t="s">
        <v>221</v>
      </c>
      <c r="Q31" t="str">
        <f t="shared" si="0"/>
        <v>01</v>
      </c>
      <c r="R31" t="str">
        <f>R30</f>
        <v>052</v>
      </c>
      <c r="S31" t="s">
        <v>55</v>
      </c>
    </row>
    <row r="32" spans="2:19" ht="15.75" customHeight="1" x14ac:dyDescent="0.35">
      <c r="B32" s="149"/>
      <c r="C32" s="146"/>
      <c r="D32" s="146"/>
      <c r="E32" s="146"/>
      <c r="F32" s="146"/>
      <c r="G32" s="146"/>
      <c r="H32" s="146"/>
      <c r="I32" s="171"/>
      <c r="J32" s="171"/>
      <c r="K32" s="166"/>
      <c r="L32" s="165"/>
      <c r="M32" s="21" t="s">
        <v>56</v>
      </c>
      <c r="N32" s="23" t="s">
        <v>138</v>
      </c>
      <c r="O32" s="43" t="s">
        <v>222</v>
      </c>
      <c r="Q32" t="str">
        <f t="shared" si="0"/>
        <v>01</v>
      </c>
      <c r="R32" t="str">
        <f t="shared" ref="R32:R34" si="1">R31</f>
        <v>052</v>
      </c>
      <c r="S32" t="s">
        <v>56</v>
      </c>
    </row>
    <row r="33" spans="2:19" ht="15.75" customHeight="1" x14ac:dyDescent="0.35">
      <c r="B33" s="149"/>
      <c r="C33" s="146"/>
      <c r="D33" s="146"/>
      <c r="E33" s="146"/>
      <c r="F33" s="146"/>
      <c r="G33" s="146"/>
      <c r="H33" s="146"/>
      <c r="I33" s="171"/>
      <c r="J33" s="171"/>
      <c r="K33" s="166"/>
      <c r="L33" s="165"/>
      <c r="M33" s="21" t="s">
        <v>57</v>
      </c>
      <c r="N33" s="23" t="s">
        <v>136</v>
      </c>
      <c r="O33" s="43" t="s">
        <v>223</v>
      </c>
      <c r="Q33" t="str">
        <f t="shared" si="0"/>
        <v>01</v>
      </c>
      <c r="R33" t="str">
        <f t="shared" si="1"/>
        <v>052</v>
      </c>
      <c r="S33" t="s">
        <v>57</v>
      </c>
    </row>
    <row r="34" spans="2:19" ht="15.75" customHeight="1" x14ac:dyDescent="0.35">
      <c r="B34" s="149"/>
      <c r="C34" s="146"/>
      <c r="D34" s="146"/>
      <c r="E34" s="146"/>
      <c r="F34" s="146"/>
      <c r="G34" s="146"/>
      <c r="H34" s="146"/>
      <c r="I34" s="171"/>
      <c r="J34" s="171"/>
      <c r="K34" s="166"/>
      <c r="L34" s="165"/>
      <c r="M34" s="21" t="s">
        <v>58</v>
      </c>
      <c r="N34" s="23" t="s">
        <v>20</v>
      </c>
      <c r="O34" s="43" t="s">
        <v>224</v>
      </c>
      <c r="Q34" t="str">
        <f t="shared" si="0"/>
        <v>01</v>
      </c>
      <c r="R34" t="str">
        <f t="shared" si="1"/>
        <v>052</v>
      </c>
      <c r="S34" t="s">
        <v>58</v>
      </c>
    </row>
    <row r="35" spans="2:19" ht="15.75" customHeight="1" x14ac:dyDescent="0.35">
      <c r="B35" s="149"/>
      <c r="C35" s="146"/>
      <c r="D35" s="146"/>
      <c r="E35" s="146"/>
      <c r="F35" s="146"/>
      <c r="G35" s="146"/>
      <c r="H35" s="146"/>
      <c r="I35" s="171"/>
      <c r="J35" s="171"/>
      <c r="K35" s="129" t="s">
        <v>77</v>
      </c>
      <c r="L35" s="128" t="s">
        <v>35</v>
      </c>
      <c r="M35" s="21" t="s">
        <v>53</v>
      </c>
      <c r="N35" s="23" t="s">
        <v>123</v>
      </c>
      <c r="O35" s="43" t="s">
        <v>225</v>
      </c>
      <c r="Q35" t="str">
        <f t="shared" si="0"/>
        <v>01</v>
      </c>
      <c r="R35" t="s">
        <v>77</v>
      </c>
      <c r="S35" t="s">
        <v>53</v>
      </c>
    </row>
    <row r="36" spans="2:19" ht="15.75" customHeight="1" x14ac:dyDescent="0.35">
      <c r="B36" s="149"/>
      <c r="C36" s="146"/>
      <c r="D36" s="146"/>
      <c r="E36" s="146"/>
      <c r="F36" s="146"/>
      <c r="G36" s="146"/>
      <c r="H36" s="146"/>
      <c r="I36" s="171"/>
      <c r="J36" s="171"/>
      <c r="K36" s="129" t="s">
        <v>69</v>
      </c>
      <c r="L36" s="128" t="s">
        <v>21</v>
      </c>
      <c r="M36" s="21" t="s">
        <v>54</v>
      </c>
      <c r="N36" s="23" t="s">
        <v>22</v>
      </c>
      <c r="O36" s="43" t="s">
        <v>226</v>
      </c>
      <c r="Q36" t="str">
        <f t="shared" si="0"/>
        <v>01</v>
      </c>
      <c r="R36" t="s">
        <v>69</v>
      </c>
      <c r="S36" t="s">
        <v>54</v>
      </c>
    </row>
    <row r="37" spans="2:19" ht="15.75" customHeight="1" x14ac:dyDescent="0.35">
      <c r="B37" s="149"/>
      <c r="C37" s="146"/>
      <c r="D37" s="146"/>
      <c r="E37" s="146"/>
      <c r="F37" s="146"/>
      <c r="G37" s="146"/>
      <c r="H37" s="146"/>
      <c r="I37" s="171"/>
      <c r="J37" s="171"/>
      <c r="K37" s="129" t="s">
        <v>62</v>
      </c>
      <c r="L37" s="133" t="s">
        <v>139</v>
      </c>
      <c r="M37" s="21" t="s">
        <v>53</v>
      </c>
      <c r="N37" s="23" t="s">
        <v>123</v>
      </c>
      <c r="O37" s="43" t="s">
        <v>227</v>
      </c>
      <c r="Q37" t="str">
        <f t="shared" si="0"/>
        <v>01</v>
      </c>
      <c r="R37" t="s">
        <v>62</v>
      </c>
      <c r="S37" t="s">
        <v>53</v>
      </c>
    </row>
    <row r="38" spans="2:19" ht="15.75" customHeight="1" x14ac:dyDescent="0.35">
      <c r="B38" s="149"/>
      <c r="C38" s="146"/>
      <c r="D38" s="146"/>
      <c r="E38" s="146"/>
      <c r="F38" s="146"/>
      <c r="G38" s="146"/>
      <c r="H38" s="146"/>
      <c r="I38" s="171"/>
      <c r="J38" s="171"/>
      <c r="K38" s="129" t="s">
        <v>75</v>
      </c>
      <c r="L38" s="128" t="s">
        <v>33</v>
      </c>
      <c r="M38" s="21" t="s">
        <v>53</v>
      </c>
      <c r="N38" s="23" t="s">
        <v>123</v>
      </c>
      <c r="O38" s="43" t="s">
        <v>228</v>
      </c>
      <c r="Q38" t="str">
        <f t="shared" si="0"/>
        <v>01</v>
      </c>
      <c r="R38" t="s">
        <v>75</v>
      </c>
      <c r="S38" t="s">
        <v>53</v>
      </c>
    </row>
    <row r="39" spans="2:19" ht="15.75" customHeight="1" x14ac:dyDescent="0.35">
      <c r="B39" s="149"/>
      <c r="C39" s="146"/>
      <c r="D39" s="146"/>
      <c r="E39" s="146"/>
      <c r="F39" s="146"/>
      <c r="G39" s="146"/>
      <c r="H39" s="146"/>
      <c r="I39" s="171"/>
      <c r="J39" s="171"/>
      <c r="K39" s="129" t="s">
        <v>93</v>
      </c>
      <c r="L39" s="128" t="s">
        <v>94</v>
      </c>
      <c r="M39" s="21" t="s">
        <v>54</v>
      </c>
      <c r="N39" s="23" t="s">
        <v>95</v>
      </c>
      <c r="O39" s="43" t="s">
        <v>229</v>
      </c>
      <c r="Q39" t="str">
        <f t="shared" si="0"/>
        <v>01</v>
      </c>
      <c r="R39" t="s">
        <v>93</v>
      </c>
      <c r="S39" t="s">
        <v>54</v>
      </c>
    </row>
    <row r="40" spans="2:19" ht="15.75" customHeight="1" x14ac:dyDescent="0.35">
      <c r="B40" s="149"/>
      <c r="C40" s="146"/>
      <c r="D40" s="146"/>
      <c r="E40" s="146"/>
      <c r="F40" s="146"/>
      <c r="G40" s="146"/>
      <c r="H40" s="146"/>
      <c r="I40" s="182" t="s">
        <v>55</v>
      </c>
      <c r="J40" s="183" t="s">
        <v>6</v>
      </c>
      <c r="K40" s="135" t="s">
        <v>71</v>
      </c>
      <c r="L40" s="134" t="s">
        <v>122</v>
      </c>
      <c r="M40" s="26" t="s">
        <v>53</v>
      </c>
      <c r="N40" s="27"/>
      <c r="O40" s="45" t="s">
        <v>230</v>
      </c>
      <c r="Q40" t="s">
        <v>55</v>
      </c>
      <c r="R40" t="s">
        <v>71</v>
      </c>
      <c r="S40" t="s">
        <v>53</v>
      </c>
    </row>
    <row r="41" spans="2:19" ht="15" customHeight="1" x14ac:dyDescent="0.35">
      <c r="B41" s="149"/>
      <c r="C41" s="146"/>
      <c r="D41" s="146"/>
      <c r="E41" s="146"/>
      <c r="F41" s="146"/>
      <c r="G41" s="146"/>
      <c r="H41" s="146"/>
      <c r="I41" s="182"/>
      <c r="J41" s="183"/>
      <c r="K41" s="135" t="s">
        <v>76</v>
      </c>
      <c r="L41" s="134" t="s">
        <v>34</v>
      </c>
      <c r="M41" s="26" t="s">
        <v>53</v>
      </c>
      <c r="N41" s="27" t="s">
        <v>123</v>
      </c>
      <c r="O41" s="45" t="s">
        <v>231</v>
      </c>
      <c r="Q41" t="str">
        <f>Q40</f>
        <v>02</v>
      </c>
      <c r="R41" t="s">
        <v>76</v>
      </c>
      <c r="S41" t="s">
        <v>53</v>
      </c>
    </row>
    <row r="42" spans="2:19" ht="15" customHeight="1" x14ac:dyDescent="0.35">
      <c r="B42" s="149"/>
      <c r="C42" s="146"/>
      <c r="D42" s="146"/>
      <c r="E42" s="146"/>
      <c r="F42" s="146"/>
      <c r="G42" s="146"/>
      <c r="H42" s="146"/>
      <c r="I42" s="182"/>
      <c r="J42" s="183"/>
      <c r="K42" s="170" t="s">
        <v>79</v>
      </c>
      <c r="L42" s="169" t="s">
        <v>13</v>
      </c>
      <c r="M42" s="26" t="s">
        <v>54</v>
      </c>
      <c r="N42" s="27" t="s">
        <v>166</v>
      </c>
      <c r="O42" s="45" t="s">
        <v>232</v>
      </c>
      <c r="Q42" t="str">
        <f t="shared" ref="Q42:Q45" si="2">Q41</f>
        <v>02</v>
      </c>
      <c r="R42" t="s">
        <v>79</v>
      </c>
      <c r="S42" t="s">
        <v>54</v>
      </c>
    </row>
    <row r="43" spans="2:19" ht="15" customHeight="1" x14ac:dyDescent="0.35">
      <c r="B43" s="149"/>
      <c r="C43" s="146"/>
      <c r="D43" s="146"/>
      <c r="E43" s="146"/>
      <c r="F43" s="146"/>
      <c r="G43" s="146"/>
      <c r="H43" s="146"/>
      <c r="I43" s="182"/>
      <c r="J43" s="183"/>
      <c r="K43" s="170"/>
      <c r="L43" s="169"/>
      <c r="M43" s="26" t="s">
        <v>55</v>
      </c>
      <c r="N43" s="27" t="s">
        <v>176</v>
      </c>
      <c r="O43" s="45" t="s">
        <v>233</v>
      </c>
      <c r="Q43" t="str">
        <f t="shared" si="2"/>
        <v>02</v>
      </c>
      <c r="R43" t="str">
        <f>R42</f>
        <v>050</v>
      </c>
      <c r="S43" t="s">
        <v>55</v>
      </c>
    </row>
    <row r="44" spans="2:19" ht="15.75" customHeight="1" x14ac:dyDescent="0.35">
      <c r="B44" s="149"/>
      <c r="C44" s="146"/>
      <c r="D44" s="146"/>
      <c r="E44" s="146"/>
      <c r="F44" s="146"/>
      <c r="G44" s="146"/>
      <c r="H44" s="146"/>
      <c r="I44" s="182"/>
      <c r="J44" s="183"/>
      <c r="K44" s="135" t="s">
        <v>80</v>
      </c>
      <c r="L44" s="134" t="s">
        <v>147</v>
      </c>
      <c r="M44" s="26" t="s">
        <v>54</v>
      </c>
      <c r="N44" s="27" t="s">
        <v>37</v>
      </c>
      <c r="O44" s="45" t="s">
        <v>234</v>
      </c>
      <c r="Q44" t="str">
        <f t="shared" si="2"/>
        <v>02</v>
      </c>
      <c r="R44" t="s">
        <v>80</v>
      </c>
      <c r="S44" t="s">
        <v>54</v>
      </c>
    </row>
    <row r="45" spans="2:19" ht="15.75" customHeight="1" x14ac:dyDescent="0.35">
      <c r="B45" s="149"/>
      <c r="C45" s="146"/>
      <c r="D45" s="146"/>
      <c r="E45" s="146"/>
      <c r="F45" s="146"/>
      <c r="G45" s="146"/>
      <c r="H45" s="146"/>
      <c r="I45" s="182"/>
      <c r="J45" s="183"/>
      <c r="K45" s="135" t="s">
        <v>93</v>
      </c>
      <c r="L45" s="134" t="s">
        <v>94</v>
      </c>
      <c r="M45" s="26" t="s">
        <v>54</v>
      </c>
      <c r="N45" s="27" t="s">
        <v>95</v>
      </c>
      <c r="O45" s="45" t="s">
        <v>235</v>
      </c>
      <c r="Q45" t="str">
        <f t="shared" si="2"/>
        <v>02</v>
      </c>
      <c r="R45" t="s">
        <v>93</v>
      </c>
      <c r="S45" t="s">
        <v>54</v>
      </c>
    </row>
    <row r="46" spans="2:19" ht="15" customHeight="1" x14ac:dyDescent="0.35">
      <c r="B46" s="149"/>
      <c r="C46" s="146"/>
      <c r="D46" s="146"/>
      <c r="E46" s="146"/>
      <c r="F46" s="146"/>
      <c r="G46" s="146"/>
      <c r="H46" s="146"/>
      <c r="I46" s="180" t="s">
        <v>56</v>
      </c>
      <c r="J46" s="181" t="s">
        <v>7</v>
      </c>
      <c r="K46" s="97" t="s">
        <v>83</v>
      </c>
      <c r="L46" s="96" t="s">
        <v>158</v>
      </c>
      <c r="M46" s="28" t="s">
        <v>53</v>
      </c>
      <c r="N46" s="29" t="s">
        <v>123</v>
      </c>
      <c r="O46" s="46" t="s">
        <v>236</v>
      </c>
      <c r="Q46" t="s">
        <v>56</v>
      </c>
      <c r="R46" t="s">
        <v>83</v>
      </c>
      <c r="S46" t="s">
        <v>53</v>
      </c>
    </row>
    <row r="47" spans="2:19" ht="15" customHeight="1" x14ac:dyDescent="0.35">
      <c r="B47" s="149"/>
      <c r="C47" s="146"/>
      <c r="D47" s="146"/>
      <c r="E47" s="146"/>
      <c r="F47" s="146"/>
      <c r="G47" s="146"/>
      <c r="H47" s="146"/>
      <c r="I47" s="180"/>
      <c r="J47" s="181"/>
      <c r="K47" s="97" t="s">
        <v>71</v>
      </c>
      <c r="L47" s="96" t="s">
        <v>122</v>
      </c>
      <c r="M47" s="28" t="s">
        <v>53</v>
      </c>
      <c r="N47" s="29"/>
      <c r="O47" s="46" t="s">
        <v>237</v>
      </c>
      <c r="Q47" t="str">
        <f>Q46</f>
        <v>03</v>
      </c>
      <c r="R47" t="s">
        <v>71</v>
      </c>
      <c r="S47" t="s">
        <v>53</v>
      </c>
    </row>
    <row r="48" spans="2:19" ht="15" customHeight="1" x14ac:dyDescent="0.35">
      <c r="B48" s="149"/>
      <c r="C48" s="146"/>
      <c r="D48" s="146"/>
      <c r="E48" s="146"/>
      <c r="F48" s="146"/>
      <c r="G48" s="146"/>
      <c r="H48" s="146"/>
      <c r="I48" s="180"/>
      <c r="J48" s="181"/>
      <c r="K48" s="97" t="s">
        <v>68</v>
      </c>
      <c r="L48" s="96" t="s">
        <v>42</v>
      </c>
      <c r="M48" s="28" t="s">
        <v>53</v>
      </c>
      <c r="N48" s="29" t="s">
        <v>123</v>
      </c>
      <c r="O48" s="46" t="s">
        <v>238</v>
      </c>
      <c r="Q48" t="str">
        <f t="shared" ref="Q48:Q54" si="3">Q47</f>
        <v>03</v>
      </c>
      <c r="R48" t="s">
        <v>68</v>
      </c>
      <c r="S48" t="s">
        <v>53</v>
      </c>
    </row>
    <row r="49" spans="2:19" ht="15" customHeight="1" x14ac:dyDescent="0.35">
      <c r="B49" s="149"/>
      <c r="C49" s="146"/>
      <c r="D49" s="146"/>
      <c r="E49" s="146"/>
      <c r="F49" s="146"/>
      <c r="G49" s="146"/>
      <c r="H49" s="146"/>
      <c r="I49" s="180"/>
      <c r="J49" s="181"/>
      <c r="K49" s="167" t="s">
        <v>79</v>
      </c>
      <c r="L49" s="168" t="s">
        <v>13</v>
      </c>
      <c r="M49" s="28" t="s">
        <v>54</v>
      </c>
      <c r="N49" s="29" t="s">
        <v>380</v>
      </c>
      <c r="O49" s="46" t="s">
        <v>239</v>
      </c>
      <c r="Q49" t="str">
        <f t="shared" si="3"/>
        <v>03</v>
      </c>
      <c r="R49" t="s">
        <v>79</v>
      </c>
      <c r="S49" t="s">
        <v>54</v>
      </c>
    </row>
    <row r="50" spans="2:19" ht="15" customHeight="1" x14ac:dyDescent="0.35">
      <c r="B50" s="149"/>
      <c r="C50" s="146"/>
      <c r="D50" s="146"/>
      <c r="E50" s="146"/>
      <c r="F50" s="146"/>
      <c r="G50" s="146"/>
      <c r="H50" s="146"/>
      <c r="I50" s="180"/>
      <c r="J50" s="181"/>
      <c r="K50" s="167"/>
      <c r="L50" s="168"/>
      <c r="M50" s="28" t="s">
        <v>55</v>
      </c>
      <c r="N50" s="29" t="s">
        <v>381</v>
      </c>
      <c r="O50" s="46" t="s">
        <v>240</v>
      </c>
      <c r="Q50" t="str">
        <f t="shared" si="3"/>
        <v>03</v>
      </c>
      <c r="R50" t="str">
        <f>R49</f>
        <v>050</v>
      </c>
      <c r="S50" t="s">
        <v>55</v>
      </c>
    </row>
    <row r="51" spans="2:19" ht="15" customHeight="1" x14ac:dyDescent="0.35">
      <c r="B51" s="149"/>
      <c r="C51" s="146"/>
      <c r="D51" s="146"/>
      <c r="E51" s="146"/>
      <c r="F51" s="146"/>
      <c r="G51" s="146"/>
      <c r="H51" s="146"/>
      <c r="I51" s="180"/>
      <c r="J51" s="181"/>
      <c r="K51" s="97" t="s">
        <v>82</v>
      </c>
      <c r="L51" s="96" t="s">
        <v>38</v>
      </c>
      <c r="M51" s="28" t="s">
        <v>54</v>
      </c>
      <c r="N51" s="29" t="s">
        <v>41</v>
      </c>
      <c r="O51" s="46" t="s">
        <v>241</v>
      </c>
      <c r="Q51" t="str">
        <f t="shared" si="3"/>
        <v>03</v>
      </c>
      <c r="R51" t="s">
        <v>82</v>
      </c>
      <c r="S51" t="s">
        <v>54</v>
      </c>
    </row>
    <row r="52" spans="2:19" ht="15" customHeight="1" x14ac:dyDescent="0.35">
      <c r="B52" s="149"/>
      <c r="C52" s="146"/>
      <c r="D52" s="146"/>
      <c r="E52" s="146"/>
      <c r="F52" s="146"/>
      <c r="G52" s="146"/>
      <c r="H52" s="146"/>
      <c r="I52" s="180"/>
      <c r="J52" s="181"/>
      <c r="K52" s="97" t="s">
        <v>84</v>
      </c>
      <c r="L52" s="96" t="s">
        <v>178</v>
      </c>
      <c r="M52" s="28" t="s">
        <v>53</v>
      </c>
      <c r="N52" s="29" t="s">
        <v>123</v>
      </c>
      <c r="O52" s="46" t="s">
        <v>242</v>
      </c>
      <c r="Q52" t="str">
        <f t="shared" si="3"/>
        <v>03</v>
      </c>
      <c r="R52" t="s">
        <v>84</v>
      </c>
      <c r="S52" t="s">
        <v>53</v>
      </c>
    </row>
    <row r="53" spans="2:19" ht="15" customHeight="1" x14ac:dyDescent="0.35">
      <c r="B53" s="149"/>
      <c r="C53" s="146"/>
      <c r="D53" s="146"/>
      <c r="E53" s="146"/>
      <c r="F53" s="146"/>
      <c r="G53" s="146"/>
      <c r="H53" s="146"/>
      <c r="I53" s="180"/>
      <c r="J53" s="181"/>
      <c r="K53" s="97" t="s">
        <v>81</v>
      </c>
      <c r="L53" s="96" t="s">
        <v>159</v>
      </c>
      <c r="M53" s="28" t="s">
        <v>53</v>
      </c>
      <c r="N53" s="29" t="s">
        <v>123</v>
      </c>
      <c r="O53" s="46" t="s">
        <v>243</v>
      </c>
      <c r="Q53" t="str">
        <f t="shared" si="3"/>
        <v>03</v>
      </c>
      <c r="R53" t="s">
        <v>81</v>
      </c>
      <c r="S53" t="s">
        <v>53</v>
      </c>
    </row>
    <row r="54" spans="2:19" ht="15.75" customHeight="1" x14ac:dyDescent="0.35">
      <c r="B54" s="149"/>
      <c r="C54" s="146"/>
      <c r="D54" s="146"/>
      <c r="E54" s="146"/>
      <c r="F54" s="146"/>
      <c r="G54" s="146"/>
      <c r="H54" s="146"/>
      <c r="I54" s="180"/>
      <c r="J54" s="181"/>
      <c r="K54" s="97" t="s">
        <v>93</v>
      </c>
      <c r="L54" s="96" t="s">
        <v>94</v>
      </c>
      <c r="M54" s="28" t="s">
        <v>54</v>
      </c>
      <c r="N54" s="29" t="s">
        <v>95</v>
      </c>
      <c r="O54" s="46" t="s">
        <v>244</v>
      </c>
      <c r="Q54" t="str">
        <f t="shared" si="3"/>
        <v>03</v>
      </c>
      <c r="R54" t="s">
        <v>93</v>
      </c>
      <c r="S54" t="s">
        <v>54</v>
      </c>
    </row>
    <row r="55" spans="2:19" ht="15" customHeight="1" x14ac:dyDescent="0.35">
      <c r="B55" s="149"/>
      <c r="C55" s="146"/>
      <c r="D55" s="146"/>
      <c r="E55" s="146"/>
      <c r="F55" s="146"/>
      <c r="G55" s="146"/>
      <c r="H55" s="146"/>
      <c r="I55" s="178" t="s">
        <v>57</v>
      </c>
      <c r="J55" s="179" t="s">
        <v>8</v>
      </c>
      <c r="K55" s="163" t="s">
        <v>71</v>
      </c>
      <c r="L55" s="164" t="s">
        <v>122</v>
      </c>
      <c r="M55" s="30" t="s">
        <v>54</v>
      </c>
      <c r="N55" s="31" t="s">
        <v>9</v>
      </c>
      <c r="O55" s="47" t="s">
        <v>245</v>
      </c>
      <c r="Q55" t="s">
        <v>57</v>
      </c>
      <c r="R55" t="s">
        <v>71</v>
      </c>
      <c r="S55" t="s">
        <v>54</v>
      </c>
    </row>
    <row r="56" spans="2:19" ht="15" customHeight="1" x14ac:dyDescent="0.35">
      <c r="B56" s="149"/>
      <c r="C56" s="146"/>
      <c r="D56" s="146"/>
      <c r="E56" s="146"/>
      <c r="F56" s="146"/>
      <c r="G56" s="146"/>
      <c r="H56" s="146"/>
      <c r="I56" s="178"/>
      <c r="J56" s="179"/>
      <c r="K56" s="163"/>
      <c r="L56" s="164"/>
      <c r="M56" s="30" t="s">
        <v>55</v>
      </c>
      <c r="N56" s="31" t="s">
        <v>146</v>
      </c>
      <c r="O56" s="47" t="s">
        <v>246</v>
      </c>
      <c r="Q56" t="str">
        <f>Q55</f>
        <v>04</v>
      </c>
      <c r="R56" t="str">
        <f>R55</f>
        <v>012</v>
      </c>
      <c r="S56" t="s">
        <v>55</v>
      </c>
    </row>
    <row r="57" spans="2:19" ht="15" customHeight="1" x14ac:dyDescent="0.35">
      <c r="B57" s="149"/>
      <c r="C57" s="146"/>
      <c r="D57" s="146"/>
      <c r="E57" s="146"/>
      <c r="F57" s="146"/>
      <c r="G57" s="146"/>
      <c r="H57" s="146"/>
      <c r="I57" s="178"/>
      <c r="J57" s="179"/>
      <c r="K57" s="163"/>
      <c r="L57" s="164"/>
      <c r="M57" s="30" t="s">
        <v>56</v>
      </c>
      <c r="N57" s="31" t="s">
        <v>161</v>
      </c>
      <c r="O57" s="47" t="s">
        <v>247</v>
      </c>
      <c r="Q57" t="str">
        <f t="shared" ref="Q57:Q70" si="4">Q56</f>
        <v>04</v>
      </c>
      <c r="R57" t="str">
        <f>R56</f>
        <v>012</v>
      </c>
      <c r="S57" t="s">
        <v>56</v>
      </c>
    </row>
    <row r="58" spans="2:19" ht="15" customHeight="1" x14ac:dyDescent="0.35">
      <c r="B58" s="149"/>
      <c r="C58" s="146"/>
      <c r="D58" s="146"/>
      <c r="E58" s="146"/>
      <c r="F58" s="146"/>
      <c r="G58" s="146"/>
      <c r="H58" s="146"/>
      <c r="I58" s="178"/>
      <c r="J58" s="179"/>
      <c r="K58" s="32" t="s">
        <v>68</v>
      </c>
      <c r="L58" s="131" t="s">
        <v>42</v>
      </c>
      <c r="M58" s="30" t="s">
        <v>53</v>
      </c>
      <c r="N58" s="31" t="s">
        <v>123</v>
      </c>
      <c r="O58" s="47" t="s">
        <v>248</v>
      </c>
      <c r="Q58" t="str">
        <f t="shared" si="4"/>
        <v>04</v>
      </c>
      <c r="R58" t="s">
        <v>68</v>
      </c>
      <c r="S58" t="s">
        <v>53</v>
      </c>
    </row>
    <row r="59" spans="2:19" ht="15" customHeight="1" x14ac:dyDescent="0.35">
      <c r="B59" s="149"/>
      <c r="C59" s="146"/>
      <c r="D59" s="146"/>
      <c r="E59" s="146"/>
      <c r="F59" s="146"/>
      <c r="G59" s="146"/>
      <c r="H59" s="146"/>
      <c r="I59" s="178"/>
      <c r="J59" s="179"/>
      <c r="K59" s="130" t="s">
        <v>76</v>
      </c>
      <c r="L59" s="131" t="s">
        <v>34</v>
      </c>
      <c r="M59" s="30" t="s">
        <v>53</v>
      </c>
      <c r="N59" s="31" t="s">
        <v>123</v>
      </c>
      <c r="O59" s="47" t="s">
        <v>249</v>
      </c>
      <c r="Q59" t="str">
        <f t="shared" si="4"/>
        <v>04</v>
      </c>
      <c r="R59" t="s">
        <v>76</v>
      </c>
      <c r="S59" t="s">
        <v>53</v>
      </c>
    </row>
    <row r="60" spans="2:19" ht="15" customHeight="1" x14ac:dyDescent="0.35">
      <c r="B60" s="149"/>
      <c r="C60" s="146"/>
      <c r="D60" s="146"/>
      <c r="E60" s="146"/>
      <c r="F60" s="146"/>
      <c r="G60" s="146"/>
      <c r="H60" s="146"/>
      <c r="I60" s="178"/>
      <c r="J60" s="179"/>
      <c r="K60" s="130" t="s">
        <v>87</v>
      </c>
      <c r="L60" s="131" t="s">
        <v>148</v>
      </c>
      <c r="M60" s="30" t="s">
        <v>53</v>
      </c>
      <c r="N60" s="31" t="s">
        <v>123</v>
      </c>
      <c r="O60" s="47" t="s">
        <v>250</v>
      </c>
      <c r="Q60" t="str">
        <f t="shared" si="4"/>
        <v>04</v>
      </c>
      <c r="R60" t="s">
        <v>87</v>
      </c>
      <c r="S60" t="s">
        <v>53</v>
      </c>
    </row>
    <row r="61" spans="2:19" ht="15" customHeight="1" x14ac:dyDescent="0.35">
      <c r="B61" s="149"/>
      <c r="C61" s="146"/>
      <c r="D61" s="146"/>
      <c r="E61" s="146"/>
      <c r="F61" s="146"/>
      <c r="G61" s="146"/>
      <c r="H61" s="146"/>
      <c r="I61" s="178"/>
      <c r="J61" s="179"/>
      <c r="K61" s="163" t="s">
        <v>86</v>
      </c>
      <c r="L61" s="164" t="s">
        <v>134</v>
      </c>
      <c r="M61" s="30" t="s">
        <v>54</v>
      </c>
      <c r="N61" s="31" t="s">
        <v>167</v>
      </c>
      <c r="O61" s="47" t="s">
        <v>251</v>
      </c>
      <c r="Q61" t="str">
        <f t="shared" si="4"/>
        <v>04</v>
      </c>
      <c r="R61" t="s">
        <v>86</v>
      </c>
      <c r="S61" t="s">
        <v>54</v>
      </c>
    </row>
    <row r="62" spans="2:19" ht="15" customHeight="1" x14ac:dyDescent="0.35">
      <c r="B62" s="149"/>
      <c r="C62" s="146"/>
      <c r="D62" s="146"/>
      <c r="E62" s="146"/>
      <c r="F62" s="146"/>
      <c r="G62" s="146"/>
      <c r="H62" s="146"/>
      <c r="I62" s="178"/>
      <c r="J62" s="179"/>
      <c r="K62" s="163"/>
      <c r="L62" s="164"/>
      <c r="M62" s="30" t="s">
        <v>55</v>
      </c>
      <c r="N62" s="31" t="s">
        <v>161</v>
      </c>
      <c r="O62" s="47" t="s">
        <v>252</v>
      </c>
      <c r="Q62" t="str">
        <f t="shared" si="4"/>
        <v>04</v>
      </c>
      <c r="R62" t="str">
        <f>R61</f>
        <v>046</v>
      </c>
      <c r="S62" t="s">
        <v>55</v>
      </c>
    </row>
    <row r="63" spans="2:19" ht="15" customHeight="1" x14ac:dyDescent="0.35">
      <c r="B63" s="149"/>
      <c r="C63" s="146"/>
      <c r="D63" s="146"/>
      <c r="E63" s="146"/>
      <c r="F63" s="146"/>
      <c r="G63" s="146"/>
      <c r="H63" s="146"/>
      <c r="I63" s="178"/>
      <c r="J63" s="179"/>
      <c r="K63" s="163"/>
      <c r="L63" s="164"/>
      <c r="M63" s="30" t="s">
        <v>56</v>
      </c>
      <c r="N63" s="31" t="s">
        <v>146</v>
      </c>
      <c r="O63" s="47" t="s">
        <v>253</v>
      </c>
      <c r="Q63" t="str">
        <f t="shared" si="4"/>
        <v>04</v>
      </c>
      <c r="R63" t="str">
        <f>R62</f>
        <v>046</v>
      </c>
      <c r="S63" t="s">
        <v>56</v>
      </c>
    </row>
    <row r="64" spans="2:19" ht="15" customHeight="1" x14ac:dyDescent="0.35">
      <c r="B64" s="149"/>
      <c r="C64" s="146"/>
      <c r="D64" s="146"/>
      <c r="E64" s="146"/>
      <c r="F64" s="146"/>
      <c r="G64" s="146"/>
      <c r="H64" s="146"/>
      <c r="I64" s="178"/>
      <c r="J64" s="179"/>
      <c r="K64" s="130" t="s">
        <v>79</v>
      </c>
      <c r="L64" s="131" t="s">
        <v>13</v>
      </c>
      <c r="M64" s="30" t="s">
        <v>54</v>
      </c>
      <c r="N64" s="31" t="s">
        <v>176</v>
      </c>
      <c r="O64" s="47" t="s">
        <v>254</v>
      </c>
      <c r="Q64" t="str">
        <f t="shared" si="4"/>
        <v>04</v>
      </c>
      <c r="R64" t="s">
        <v>79</v>
      </c>
      <c r="S64" t="s">
        <v>54</v>
      </c>
    </row>
    <row r="65" spans="2:19" ht="15" customHeight="1" x14ac:dyDescent="0.35">
      <c r="B65" s="149"/>
      <c r="C65" s="146"/>
      <c r="D65" s="146"/>
      <c r="E65" s="146"/>
      <c r="F65" s="146"/>
      <c r="G65" s="146"/>
      <c r="H65" s="146"/>
      <c r="I65" s="178"/>
      <c r="J65" s="179"/>
      <c r="K65" s="130" t="s">
        <v>88</v>
      </c>
      <c r="L65" s="131" t="s">
        <v>153</v>
      </c>
      <c r="M65" s="30" t="s">
        <v>53</v>
      </c>
      <c r="N65" s="31" t="s">
        <v>123</v>
      </c>
      <c r="O65" s="47" t="s">
        <v>255</v>
      </c>
      <c r="Q65" t="str">
        <f t="shared" si="4"/>
        <v>04</v>
      </c>
      <c r="R65" t="s">
        <v>88</v>
      </c>
      <c r="S65" t="s">
        <v>53</v>
      </c>
    </row>
    <row r="66" spans="2:19" ht="15" customHeight="1" x14ac:dyDescent="0.35">
      <c r="B66" s="149"/>
      <c r="C66" s="146"/>
      <c r="D66" s="146"/>
      <c r="E66" s="146"/>
      <c r="F66" s="146"/>
      <c r="G66" s="146"/>
      <c r="H66" s="146"/>
      <c r="I66" s="178"/>
      <c r="J66" s="179"/>
      <c r="K66" s="163" t="s">
        <v>85</v>
      </c>
      <c r="L66" s="164" t="s">
        <v>51</v>
      </c>
      <c r="M66" s="30" t="s">
        <v>54</v>
      </c>
      <c r="N66" s="31" t="s">
        <v>162</v>
      </c>
      <c r="O66" s="47" t="s">
        <v>256</v>
      </c>
      <c r="Q66" t="str">
        <f t="shared" si="4"/>
        <v>04</v>
      </c>
      <c r="R66" t="s">
        <v>85</v>
      </c>
      <c r="S66" t="s">
        <v>54</v>
      </c>
    </row>
    <row r="67" spans="2:19" ht="15" customHeight="1" x14ac:dyDescent="0.35">
      <c r="B67" s="149"/>
      <c r="C67" s="146"/>
      <c r="D67" s="146"/>
      <c r="E67" s="146"/>
      <c r="F67" s="146"/>
      <c r="G67" s="146"/>
      <c r="H67" s="146"/>
      <c r="I67" s="178"/>
      <c r="J67" s="179"/>
      <c r="K67" s="163"/>
      <c r="L67" s="164"/>
      <c r="M67" s="30" t="s">
        <v>55</v>
      </c>
      <c r="N67" s="31" t="s">
        <v>144</v>
      </c>
      <c r="O67" s="47" t="s">
        <v>257</v>
      </c>
      <c r="Q67" t="str">
        <f t="shared" si="4"/>
        <v>04</v>
      </c>
      <c r="R67" t="str">
        <f>R66</f>
        <v>080</v>
      </c>
      <c r="S67" t="s">
        <v>55</v>
      </c>
    </row>
    <row r="68" spans="2:19" ht="15.75" customHeight="1" x14ac:dyDescent="0.35">
      <c r="B68" s="149"/>
      <c r="C68" s="146"/>
      <c r="D68" s="146"/>
      <c r="E68" s="146"/>
      <c r="F68" s="146"/>
      <c r="G68" s="146"/>
      <c r="H68" s="146"/>
      <c r="I68" s="178"/>
      <c r="J68" s="179"/>
      <c r="K68" s="163"/>
      <c r="L68" s="164"/>
      <c r="M68" s="30" t="s">
        <v>56</v>
      </c>
      <c r="N68" s="31" t="s">
        <v>149</v>
      </c>
      <c r="O68" s="47" t="s">
        <v>258</v>
      </c>
      <c r="Q68" t="str">
        <f t="shared" si="4"/>
        <v>04</v>
      </c>
      <c r="R68" t="str">
        <f>R67</f>
        <v>080</v>
      </c>
      <c r="S68" t="s">
        <v>56</v>
      </c>
    </row>
    <row r="69" spans="2:19" ht="15.75" customHeight="1" x14ac:dyDescent="0.35">
      <c r="B69" s="149"/>
      <c r="C69" s="146"/>
      <c r="D69" s="146"/>
      <c r="E69" s="146"/>
      <c r="F69" s="146"/>
      <c r="G69" s="146"/>
      <c r="H69" s="146"/>
      <c r="I69" s="178"/>
      <c r="J69" s="179"/>
      <c r="K69" s="130" t="s">
        <v>93</v>
      </c>
      <c r="L69" s="131" t="s">
        <v>94</v>
      </c>
      <c r="M69" s="30" t="s">
        <v>54</v>
      </c>
      <c r="N69" s="31" t="s">
        <v>95</v>
      </c>
      <c r="O69" s="47" t="s">
        <v>259</v>
      </c>
      <c r="Q69" t="str">
        <f t="shared" si="4"/>
        <v>04</v>
      </c>
      <c r="R69" t="s">
        <v>93</v>
      </c>
      <c r="S69" t="s">
        <v>54</v>
      </c>
    </row>
    <row r="70" spans="2:19" ht="31" x14ac:dyDescent="0.35">
      <c r="B70" s="149"/>
      <c r="C70" s="146"/>
      <c r="D70" s="146"/>
      <c r="E70" s="146"/>
      <c r="F70" s="146"/>
      <c r="G70" s="146"/>
      <c r="H70" s="146"/>
      <c r="I70" s="178"/>
      <c r="J70" s="179"/>
      <c r="K70" s="130" t="s">
        <v>179</v>
      </c>
      <c r="L70" s="131" t="s">
        <v>181</v>
      </c>
      <c r="M70" s="30" t="s">
        <v>54</v>
      </c>
      <c r="N70" s="31" t="s">
        <v>180</v>
      </c>
      <c r="O70" s="47" t="s">
        <v>260</v>
      </c>
      <c r="Q70" t="str">
        <f t="shared" si="4"/>
        <v>04</v>
      </c>
      <c r="R70" t="s">
        <v>179</v>
      </c>
      <c r="S70" t="s">
        <v>54</v>
      </c>
    </row>
    <row r="71" spans="2:19" ht="15.75" customHeight="1" x14ac:dyDescent="0.35">
      <c r="B71" s="149"/>
      <c r="C71" s="146"/>
      <c r="D71" s="146"/>
      <c r="E71" s="146"/>
      <c r="F71" s="146"/>
      <c r="G71" s="146"/>
      <c r="H71" s="146"/>
      <c r="I71" s="174" t="s">
        <v>58</v>
      </c>
      <c r="J71" s="160" t="s">
        <v>14</v>
      </c>
      <c r="K71" s="162" t="s">
        <v>65</v>
      </c>
      <c r="L71" s="159" t="s">
        <v>52</v>
      </c>
      <c r="M71" s="33" t="s">
        <v>53</v>
      </c>
      <c r="N71" s="34"/>
      <c r="O71" s="48" t="s">
        <v>261</v>
      </c>
      <c r="Q71" t="s">
        <v>58</v>
      </c>
      <c r="R71" t="s">
        <v>65</v>
      </c>
      <c r="S71" t="s">
        <v>53</v>
      </c>
    </row>
    <row r="72" spans="2:19" ht="15.75" customHeight="1" x14ac:dyDescent="0.35">
      <c r="B72" s="149"/>
      <c r="C72" s="146"/>
      <c r="D72" s="146"/>
      <c r="E72" s="146"/>
      <c r="F72" s="146"/>
      <c r="G72" s="146"/>
      <c r="H72" s="146"/>
      <c r="I72" s="174"/>
      <c r="J72" s="160"/>
      <c r="K72" s="162"/>
      <c r="L72" s="159"/>
      <c r="M72" s="33" t="s">
        <v>54</v>
      </c>
      <c r="N72" s="35" t="s">
        <v>19</v>
      </c>
      <c r="O72" s="48" t="s">
        <v>262</v>
      </c>
      <c r="Q72" t="str">
        <f>Q71</f>
        <v>05</v>
      </c>
      <c r="R72" t="str">
        <f>R71</f>
        <v>002</v>
      </c>
      <c r="S72" t="s">
        <v>54</v>
      </c>
    </row>
    <row r="73" spans="2:19" ht="15.75" customHeight="1" x14ac:dyDescent="0.35">
      <c r="B73" s="149"/>
      <c r="C73" s="146"/>
      <c r="D73" s="146"/>
      <c r="E73" s="146"/>
      <c r="F73" s="146"/>
      <c r="G73" s="146"/>
      <c r="H73" s="146"/>
      <c r="I73" s="174"/>
      <c r="J73" s="160"/>
      <c r="K73" s="162"/>
      <c r="L73" s="159"/>
      <c r="M73" s="33" t="s">
        <v>55</v>
      </c>
      <c r="N73" s="35" t="s">
        <v>121</v>
      </c>
      <c r="O73" s="48" t="s">
        <v>263</v>
      </c>
      <c r="Q73" t="str">
        <f t="shared" ref="Q73:Q105" si="5">Q72</f>
        <v>05</v>
      </c>
      <c r="R73" t="str">
        <f>R72</f>
        <v>002</v>
      </c>
      <c r="S73" t="s">
        <v>55</v>
      </c>
    </row>
    <row r="74" spans="2:19" ht="15.75" customHeight="1" x14ac:dyDescent="0.35">
      <c r="B74" s="149"/>
      <c r="C74" s="146"/>
      <c r="D74" s="146"/>
      <c r="E74" s="146"/>
      <c r="F74" s="146"/>
      <c r="G74" s="146"/>
      <c r="H74" s="146"/>
      <c r="I74" s="174"/>
      <c r="J74" s="160"/>
      <c r="K74" s="162" t="s">
        <v>71</v>
      </c>
      <c r="L74" s="159" t="s">
        <v>122</v>
      </c>
      <c r="M74" s="33" t="s">
        <v>54</v>
      </c>
      <c r="N74" s="35" t="s">
        <v>24</v>
      </c>
      <c r="O74" s="48" t="s">
        <v>264</v>
      </c>
      <c r="Q74" t="str">
        <f t="shared" si="5"/>
        <v>05</v>
      </c>
      <c r="R74" t="s">
        <v>71</v>
      </c>
      <c r="S74" t="s">
        <v>54</v>
      </c>
    </row>
    <row r="75" spans="2:19" ht="15.75" customHeight="1" x14ac:dyDescent="0.35">
      <c r="B75" s="149"/>
      <c r="C75" s="146"/>
      <c r="D75" s="146"/>
      <c r="E75" s="146"/>
      <c r="F75" s="146"/>
      <c r="G75" s="146"/>
      <c r="H75" s="146"/>
      <c r="I75" s="174"/>
      <c r="J75" s="160"/>
      <c r="K75" s="162"/>
      <c r="L75" s="159"/>
      <c r="M75" s="33" t="s">
        <v>55</v>
      </c>
      <c r="N75" s="35" t="s">
        <v>25</v>
      </c>
      <c r="O75" s="48" t="s">
        <v>265</v>
      </c>
      <c r="Q75" t="str">
        <f t="shared" si="5"/>
        <v>05</v>
      </c>
      <c r="R75" t="str">
        <f>R74</f>
        <v>012</v>
      </c>
      <c r="S75" t="s">
        <v>55</v>
      </c>
    </row>
    <row r="76" spans="2:19" ht="15.75" customHeight="1" x14ac:dyDescent="0.35">
      <c r="B76" s="149"/>
      <c r="C76" s="146"/>
      <c r="D76" s="146"/>
      <c r="E76" s="146"/>
      <c r="F76" s="146"/>
      <c r="G76" s="146"/>
      <c r="H76" s="146"/>
      <c r="I76" s="174"/>
      <c r="J76" s="160"/>
      <c r="K76" s="162" t="s">
        <v>73</v>
      </c>
      <c r="L76" s="159" t="s">
        <v>124</v>
      </c>
      <c r="M76" s="33" t="s">
        <v>54</v>
      </c>
      <c r="N76" s="35" t="s">
        <v>27</v>
      </c>
      <c r="O76" s="48" t="s">
        <v>266</v>
      </c>
      <c r="Q76" t="str">
        <f t="shared" si="5"/>
        <v>05</v>
      </c>
      <c r="R76" t="s">
        <v>73</v>
      </c>
      <c r="S76" t="s">
        <v>54</v>
      </c>
    </row>
    <row r="77" spans="2:19" ht="15.75" customHeight="1" x14ac:dyDescent="0.35">
      <c r="B77" s="149"/>
      <c r="C77" s="146"/>
      <c r="D77" s="146"/>
      <c r="E77" s="146"/>
      <c r="F77" s="146"/>
      <c r="G77" s="146"/>
      <c r="H77" s="146"/>
      <c r="I77" s="174"/>
      <c r="J77" s="160"/>
      <c r="K77" s="162"/>
      <c r="L77" s="159"/>
      <c r="M77" s="33" t="s">
        <v>55</v>
      </c>
      <c r="N77" s="35" t="s">
        <v>28</v>
      </c>
      <c r="O77" s="48" t="s">
        <v>267</v>
      </c>
      <c r="Q77" t="str">
        <f t="shared" si="5"/>
        <v>05</v>
      </c>
      <c r="R77" t="str">
        <f>R76</f>
        <v>016</v>
      </c>
      <c r="S77" t="s">
        <v>55</v>
      </c>
    </row>
    <row r="78" spans="2:19" ht="15.75" customHeight="1" x14ac:dyDescent="0.35">
      <c r="B78" s="149"/>
      <c r="C78" s="146"/>
      <c r="D78" s="146"/>
      <c r="E78" s="146"/>
      <c r="F78" s="146"/>
      <c r="G78" s="146"/>
      <c r="H78" s="146"/>
      <c r="I78" s="174"/>
      <c r="J78" s="160"/>
      <c r="K78" s="162"/>
      <c r="L78" s="159"/>
      <c r="M78" s="33" t="s">
        <v>56</v>
      </c>
      <c r="N78" s="35" t="s">
        <v>29</v>
      </c>
      <c r="O78" s="48" t="s">
        <v>268</v>
      </c>
      <c r="Q78" t="str">
        <f t="shared" si="5"/>
        <v>05</v>
      </c>
      <c r="R78" t="str">
        <f>R77</f>
        <v>016</v>
      </c>
      <c r="S78" t="s">
        <v>56</v>
      </c>
    </row>
    <row r="79" spans="2:19" ht="15.75" customHeight="1" x14ac:dyDescent="0.35">
      <c r="B79" s="149"/>
      <c r="C79" s="146"/>
      <c r="D79" s="146"/>
      <c r="E79" s="146"/>
      <c r="F79" s="146"/>
      <c r="G79" s="146"/>
      <c r="H79" s="146"/>
      <c r="I79" s="174"/>
      <c r="J79" s="160"/>
      <c r="K79" s="127" t="s">
        <v>61</v>
      </c>
      <c r="L79" s="124" t="s">
        <v>40</v>
      </c>
      <c r="M79" s="33" t="s">
        <v>53</v>
      </c>
      <c r="N79" s="35" t="s">
        <v>123</v>
      </c>
      <c r="O79" s="48" t="s">
        <v>269</v>
      </c>
      <c r="Q79" t="str">
        <f t="shared" si="5"/>
        <v>05</v>
      </c>
      <c r="R79" t="s">
        <v>61</v>
      </c>
      <c r="S79" t="s">
        <v>53</v>
      </c>
    </row>
    <row r="80" spans="2:19" ht="15.75" customHeight="1" x14ac:dyDescent="0.35">
      <c r="B80" s="149"/>
      <c r="C80" s="146"/>
      <c r="D80" s="146"/>
      <c r="E80" s="146"/>
      <c r="F80" s="146"/>
      <c r="G80" s="146"/>
      <c r="H80" s="146"/>
      <c r="I80" s="174"/>
      <c r="J80" s="160"/>
      <c r="K80" s="127" t="s">
        <v>67</v>
      </c>
      <c r="L80" s="124" t="s">
        <v>312</v>
      </c>
      <c r="M80" s="33" t="s">
        <v>53</v>
      </c>
      <c r="N80" s="35" t="s">
        <v>123</v>
      </c>
      <c r="O80" s="48" t="s">
        <v>270</v>
      </c>
      <c r="Q80" t="str">
        <f t="shared" si="5"/>
        <v>05</v>
      </c>
      <c r="R80" t="s">
        <v>67</v>
      </c>
      <c r="S80" t="s">
        <v>53</v>
      </c>
    </row>
    <row r="81" spans="2:19" ht="15.75" customHeight="1" x14ac:dyDescent="0.35">
      <c r="B81" s="149"/>
      <c r="C81" s="146"/>
      <c r="D81" s="146"/>
      <c r="E81" s="146"/>
      <c r="F81" s="146"/>
      <c r="G81" s="146"/>
      <c r="H81" s="146"/>
      <c r="I81" s="174"/>
      <c r="J81" s="160"/>
      <c r="K81" s="162" t="s">
        <v>78</v>
      </c>
      <c r="L81" s="177" t="s">
        <v>125</v>
      </c>
      <c r="M81" s="33" t="s">
        <v>54</v>
      </c>
      <c r="N81" s="36" t="s">
        <v>126</v>
      </c>
      <c r="O81" s="48" t="s">
        <v>271</v>
      </c>
      <c r="Q81" t="str">
        <f t="shared" si="5"/>
        <v>05</v>
      </c>
      <c r="R81" t="s">
        <v>78</v>
      </c>
      <c r="S81" t="s">
        <v>54</v>
      </c>
    </row>
    <row r="82" spans="2:19" ht="15.75" customHeight="1" x14ac:dyDescent="0.35">
      <c r="B82" s="149"/>
      <c r="C82" s="146"/>
      <c r="D82" s="146"/>
      <c r="E82" s="146"/>
      <c r="F82" s="146"/>
      <c r="G82" s="146"/>
      <c r="H82" s="146"/>
      <c r="I82" s="174"/>
      <c r="J82" s="160"/>
      <c r="K82" s="162"/>
      <c r="L82" s="177"/>
      <c r="M82" s="33" t="s">
        <v>55</v>
      </c>
      <c r="N82" s="37" t="s">
        <v>142</v>
      </c>
      <c r="O82" s="48" t="s">
        <v>272</v>
      </c>
      <c r="Q82" t="str">
        <f t="shared" si="5"/>
        <v>05</v>
      </c>
      <c r="R82" t="str">
        <f>R81</f>
        <v>025</v>
      </c>
      <c r="S82" t="s">
        <v>55</v>
      </c>
    </row>
    <row r="83" spans="2:19" ht="15.75" customHeight="1" x14ac:dyDescent="0.35">
      <c r="B83" s="149"/>
      <c r="C83" s="146"/>
      <c r="D83" s="146"/>
      <c r="E83" s="146"/>
      <c r="F83" s="146"/>
      <c r="G83" s="146"/>
      <c r="H83" s="146"/>
      <c r="I83" s="174"/>
      <c r="J83" s="160"/>
      <c r="K83" s="162"/>
      <c r="L83" s="177"/>
      <c r="M83" s="33" t="s">
        <v>56</v>
      </c>
      <c r="N83" s="37" t="s">
        <v>127</v>
      </c>
      <c r="O83" s="48" t="s">
        <v>273</v>
      </c>
      <c r="Q83" t="str">
        <f t="shared" si="5"/>
        <v>05</v>
      </c>
      <c r="R83" t="str">
        <f>R82</f>
        <v>025</v>
      </c>
      <c r="S83" t="s">
        <v>56</v>
      </c>
    </row>
    <row r="84" spans="2:19" ht="15.75" customHeight="1" x14ac:dyDescent="0.35">
      <c r="B84" s="149"/>
      <c r="C84" s="146"/>
      <c r="D84" s="146"/>
      <c r="E84" s="146"/>
      <c r="F84" s="146"/>
      <c r="G84" s="146"/>
      <c r="H84" s="146"/>
      <c r="I84" s="174"/>
      <c r="J84" s="160"/>
      <c r="K84" s="162" t="s">
        <v>70</v>
      </c>
      <c r="L84" s="159" t="s">
        <v>23</v>
      </c>
      <c r="M84" s="33" t="s">
        <v>54</v>
      </c>
      <c r="N84" s="35" t="s">
        <v>165</v>
      </c>
      <c r="O84" s="48" t="s">
        <v>274</v>
      </c>
      <c r="Q84" t="str">
        <f t="shared" si="5"/>
        <v>05</v>
      </c>
      <c r="R84" t="s">
        <v>70</v>
      </c>
      <c r="S84" t="s">
        <v>54</v>
      </c>
    </row>
    <row r="85" spans="2:19" ht="15.75" customHeight="1" x14ac:dyDescent="0.35">
      <c r="B85" s="149"/>
      <c r="C85" s="146"/>
      <c r="D85" s="146"/>
      <c r="E85" s="146"/>
      <c r="F85" s="146"/>
      <c r="G85" s="146"/>
      <c r="H85" s="146"/>
      <c r="I85" s="174"/>
      <c r="J85" s="160"/>
      <c r="K85" s="162"/>
      <c r="L85" s="159"/>
      <c r="M85" s="33" t="s">
        <v>55</v>
      </c>
      <c r="N85" s="35" t="s">
        <v>128</v>
      </c>
      <c r="O85" s="48" t="s">
        <v>275</v>
      </c>
      <c r="Q85" t="str">
        <f t="shared" si="5"/>
        <v>05</v>
      </c>
      <c r="R85" t="str">
        <f>R84</f>
        <v>027</v>
      </c>
      <c r="S85" t="s">
        <v>55</v>
      </c>
    </row>
    <row r="86" spans="2:19" ht="15.75" customHeight="1" x14ac:dyDescent="0.35">
      <c r="B86" s="149"/>
      <c r="C86" s="146"/>
      <c r="D86" s="146"/>
      <c r="E86" s="146"/>
      <c r="F86" s="146"/>
      <c r="G86" s="146"/>
      <c r="H86" s="146"/>
      <c r="I86" s="174"/>
      <c r="J86" s="160"/>
      <c r="K86" s="125" t="s">
        <v>72</v>
      </c>
      <c r="L86" s="124" t="s">
        <v>129</v>
      </c>
      <c r="M86" s="33" t="s">
        <v>54</v>
      </c>
      <c r="N86" s="35" t="s">
        <v>26</v>
      </c>
      <c r="O86" s="48" t="s">
        <v>276</v>
      </c>
      <c r="Q86" t="str">
        <f t="shared" si="5"/>
        <v>05</v>
      </c>
      <c r="R86" t="s">
        <v>72</v>
      </c>
      <c r="S86" t="s">
        <v>54</v>
      </c>
    </row>
    <row r="87" spans="2:19" ht="15.75" customHeight="1" x14ac:dyDescent="0.35">
      <c r="B87" s="149"/>
      <c r="C87" s="146"/>
      <c r="D87" s="146"/>
      <c r="E87" s="146"/>
      <c r="F87" s="146"/>
      <c r="G87" s="146"/>
      <c r="H87" s="146"/>
      <c r="I87" s="174"/>
      <c r="J87" s="160"/>
      <c r="K87" s="162" t="s">
        <v>74</v>
      </c>
      <c r="L87" s="159" t="s">
        <v>30</v>
      </c>
      <c r="M87" s="33" t="s">
        <v>54</v>
      </c>
      <c r="N87" s="35" t="s">
        <v>130</v>
      </c>
      <c r="O87" s="48" t="s">
        <v>277</v>
      </c>
      <c r="Q87" t="str">
        <f t="shared" si="5"/>
        <v>05</v>
      </c>
      <c r="R87" t="s">
        <v>74</v>
      </c>
      <c r="S87" t="s">
        <v>54</v>
      </c>
    </row>
    <row r="88" spans="2:19" ht="15.75" customHeight="1" x14ac:dyDescent="0.35">
      <c r="B88" s="149"/>
      <c r="C88" s="146"/>
      <c r="D88" s="146"/>
      <c r="E88" s="146"/>
      <c r="F88" s="146"/>
      <c r="G88" s="146"/>
      <c r="H88" s="146"/>
      <c r="I88" s="174"/>
      <c r="J88" s="160"/>
      <c r="K88" s="162"/>
      <c r="L88" s="159"/>
      <c r="M88" s="33" t="s">
        <v>55</v>
      </c>
      <c r="N88" s="35" t="s">
        <v>31</v>
      </c>
      <c r="O88" s="48" t="s">
        <v>278</v>
      </c>
      <c r="Q88" t="str">
        <f t="shared" si="5"/>
        <v>05</v>
      </c>
      <c r="R88" t="str">
        <f>R87</f>
        <v>039</v>
      </c>
      <c r="S88" t="s">
        <v>55</v>
      </c>
    </row>
    <row r="89" spans="2:19" ht="15.75" customHeight="1" x14ac:dyDescent="0.35">
      <c r="B89" s="149"/>
      <c r="C89" s="146"/>
      <c r="D89" s="146"/>
      <c r="E89" s="146"/>
      <c r="F89" s="146"/>
      <c r="G89" s="146"/>
      <c r="H89" s="146"/>
      <c r="I89" s="174"/>
      <c r="J89" s="160"/>
      <c r="K89" s="162"/>
      <c r="L89" s="159"/>
      <c r="M89" s="33" t="s">
        <v>56</v>
      </c>
      <c r="N89" s="2" t="s">
        <v>32</v>
      </c>
      <c r="O89" s="48" t="s">
        <v>279</v>
      </c>
      <c r="Q89" t="str">
        <f t="shared" si="5"/>
        <v>05</v>
      </c>
      <c r="R89" t="str">
        <f>R88</f>
        <v>039</v>
      </c>
      <c r="S89" t="s">
        <v>56</v>
      </c>
    </row>
    <row r="90" spans="2:19" ht="15.75" customHeight="1" x14ac:dyDescent="0.35">
      <c r="B90" s="149"/>
      <c r="C90" s="146"/>
      <c r="D90" s="146"/>
      <c r="E90" s="146"/>
      <c r="F90" s="146"/>
      <c r="G90" s="146"/>
      <c r="H90" s="146"/>
      <c r="I90" s="174"/>
      <c r="J90" s="160"/>
      <c r="K90" s="162" t="s">
        <v>63</v>
      </c>
      <c r="L90" s="159" t="s">
        <v>15</v>
      </c>
      <c r="M90" s="33" t="s">
        <v>54</v>
      </c>
      <c r="N90" s="35" t="s">
        <v>16</v>
      </c>
      <c r="O90" s="48" t="s">
        <v>280</v>
      </c>
      <c r="Q90" t="str">
        <f t="shared" si="5"/>
        <v>05</v>
      </c>
      <c r="R90" t="s">
        <v>63</v>
      </c>
      <c r="S90" t="s">
        <v>54</v>
      </c>
    </row>
    <row r="91" spans="2:19" ht="15.75" customHeight="1" x14ac:dyDescent="0.35">
      <c r="B91" s="149"/>
      <c r="C91" s="146"/>
      <c r="D91" s="146"/>
      <c r="E91" s="146"/>
      <c r="F91" s="146"/>
      <c r="G91" s="146"/>
      <c r="H91" s="146"/>
      <c r="I91" s="174"/>
      <c r="J91" s="160"/>
      <c r="K91" s="162"/>
      <c r="L91" s="159"/>
      <c r="M91" s="33" t="s">
        <v>55</v>
      </c>
      <c r="N91" s="35" t="s">
        <v>131</v>
      </c>
      <c r="O91" s="48" t="s">
        <v>281</v>
      </c>
      <c r="Q91" t="str">
        <f t="shared" si="5"/>
        <v>05</v>
      </c>
      <c r="R91" t="str">
        <f>R90</f>
        <v>040</v>
      </c>
      <c r="S91" t="s">
        <v>55</v>
      </c>
    </row>
    <row r="92" spans="2:19" ht="15" customHeight="1" x14ac:dyDescent="0.35">
      <c r="B92" s="149"/>
      <c r="C92" s="146"/>
      <c r="D92" s="146"/>
      <c r="E92" s="146"/>
      <c r="F92" s="146"/>
      <c r="G92" s="146"/>
      <c r="H92" s="146"/>
      <c r="I92" s="174"/>
      <c r="J92" s="160"/>
      <c r="K92" s="160" t="s">
        <v>64</v>
      </c>
      <c r="L92" s="161" t="s">
        <v>132</v>
      </c>
      <c r="M92" s="33" t="s">
        <v>54</v>
      </c>
      <c r="N92" s="37" t="s">
        <v>133</v>
      </c>
      <c r="O92" s="48" t="s">
        <v>282</v>
      </c>
      <c r="Q92" t="str">
        <f t="shared" si="5"/>
        <v>05</v>
      </c>
      <c r="R92" t="s">
        <v>64</v>
      </c>
      <c r="S92" t="s">
        <v>54</v>
      </c>
    </row>
    <row r="93" spans="2:19" ht="15" customHeight="1" x14ac:dyDescent="0.35">
      <c r="B93" s="149"/>
      <c r="C93" s="146"/>
      <c r="D93" s="146"/>
      <c r="E93" s="146"/>
      <c r="F93" s="146"/>
      <c r="G93" s="146"/>
      <c r="H93" s="146"/>
      <c r="I93" s="174"/>
      <c r="J93" s="160"/>
      <c r="K93" s="160"/>
      <c r="L93" s="161"/>
      <c r="M93" s="33" t="s">
        <v>55</v>
      </c>
      <c r="N93" s="37" t="s">
        <v>17</v>
      </c>
      <c r="O93" s="48" t="s">
        <v>283</v>
      </c>
      <c r="Q93" t="str">
        <f t="shared" si="5"/>
        <v>05</v>
      </c>
      <c r="R93" t="str">
        <f>R92</f>
        <v>045</v>
      </c>
      <c r="S93" t="s">
        <v>55</v>
      </c>
    </row>
    <row r="94" spans="2:19" ht="15" customHeight="1" x14ac:dyDescent="0.35">
      <c r="B94" s="149"/>
      <c r="C94" s="146"/>
      <c r="D94" s="146"/>
      <c r="E94" s="146"/>
      <c r="F94" s="146"/>
      <c r="G94" s="146"/>
      <c r="H94" s="146"/>
      <c r="I94" s="174"/>
      <c r="J94" s="160"/>
      <c r="K94" s="160"/>
      <c r="L94" s="161"/>
      <c r="M94" s="33" t="s">
        <v>56</v>
      </c>
      <c r="N94" s="37" t="s">
        <v>18</v>
      </c>
      <c r="O94" s="48" t="s">
        <v>284</v>
      </c>
      <c r="Q94" t="str">
        <f t="shared" si="5"/>
        <v>05</v>
      </c>
      <c r="R94" t="str">
        <f>R93</f>
        <v>045</v>
      </c>
      <c r="S94" t="s">
        <v>56</v>
      </c>
    </row>
    <row r="95" spans="2:19" ht="15.75" customHeight="1" x14ac:dyDescent="0.35">
      <c r="B95" s="149"/>
      <c r="C95" s="146"/>
      <c r="D95" s="146"/>
      <c r="E95" s="146"/>
      <c r="F95" s="146"/>
      <c r="G95" s="146"/>
      <c r="H95" s="146"/>
      <c r="I95" s="174"/>
      <c r="J95" s="160"/>
      <c r="K95" s="162" t="s">
        <v>66</v>
      </c>
      <c r="L95" s="159" t="s">
        <v>135</v>
      </c>
      <c r="M95" s="33" t="s">
        <v>54</v>
      </c>
      <c r="N95" s="34" t="s">
        <v>137</v>
      </c>
      <c r="O95" s="48" t="s">
        <v>285</v>
      </c>
      <c r="Q95" t="str">
        <f t="shared" si="5"/>
        <v>05</v>
      </c>
      <c r="R95" t="s">
        <v>66</v>
      </c>
      <c r="S95" t="s">
        <v>54</v>
      </c>
    </row>
    <row r="96" spans="2:19" ht="15.75" customHeight="1" x14ac:dyDescent="0.35">
      <c r="B96" s="149"/>
      <c r="C96" s="146"/>
      <c r="D96" s="146"/>
      <c r="E96" s="146"/>
      <c r="F96" s="146"/>
      <c r="G96" s="146"/>
      <c r="H96" s="146"/>
      <c r="I96" s="174"/>
      <c r="J96" s="160"/>
      <c r="K96" s="162"/>
      <c r="L96" s="159"/>
      <c r="M96" s="33" t="s">
        <v>55</v>
      </c>
      <c r="N96" s="35" t="s">
        <v>143</v>
      </c>
      <c r="O96" s="48" t="s">
        <v>286</v>
      </c>
      <c r="Q96" t="str">
        <f t="shared" si="5"/>
        <v>05</v>
      </c>
      <c r="R96" t="str">
        <f>R95</f>
        <v>052</v>
      </c>
      <c r="S96" t="s">
        <v>55</v>
      </c>
    </row>
    <row r="97" spans="2:19" ht="15.75" customHeight="1" x14ac:dyDescent="0.35">
      <c r="B97" s="149"/>
      <c r="C97" s="146"/>
      <c r="D97" s="146"/>
      <c r="E97" s="146"/>
      <c r="F97" s="146"/>
      <c r="G97" s="146"/>
      <c r="H97" s="146"/>
      <c r="I97" s="174"/>
      <c r="J97" s="160"/>
      <c r="K97" s="162"/>
      <c r="L97" s="159"/>
      <c r="M97" s="33" t="s">
        <v>56</v>
      </c>
      <c r="N97" s="35" t="s">
        <v>138</v>
      </c>
      <c r="O97" s="48" t="s">
        <v>287</v>
      </c>
      <c r="Q97" t="str">
        <f t="shared" si="5"/>
        <v>05</v>
      </c>
      <c r="R97" t="str">
        <f t="shared" ref="R97:R100" si="6">R96</f>
        <v>052</v>
      </c>
      <c r="S97" t="s">
        <v>56</v>
      </c>
    </row>
    <row r="98" spans="2:19" ht="15.75" customHeight="1" x14ac:dyDescent="0.35">
      <c r="B98" s="149"/>
      <c r="C98" s="146"/>
      <c r="D98" s="146"/>
      <c r="E98" s="146"/>
      <c r="F98" s="146"/>
      <c r="G98" s="146"/>
      <c r="H98" s="146"/>
      <c r="I98" s="174"/>
      <c r="J98" s="160"/>
      <c r="K98" s="162"/>
      <c r="L98" s="159"/>
      <c r="M98" s="33" t="s">
        <v>57</v>
      </c>
      <c r="N98" s="35" t="s">
        <v>12</v>
      </c>
      <c r="O98" s="48" t="s">
        <v>288</v>
      </c>
      <c r="Q98" t="str">
        <f t="shared" si="5"/>
        <v>05</v>
      </c>
      <c r="R98" t="str">
        <f t="shared" si="6"/>
        <v>052</v>
      </c>
      <c r="S98" t="s">
        <v>57</v>
      </c>
    </row>
    <row r="99" spans="2:19" ht="15.75" customHeight="1" x14ac:dyDescent="0.35">
      <c r="B99" s="149"/>
      <c r="C99" s="146"/>
      <c r="D99" s="146"/>
      <c r="E99" s="146"/>
      <c r="F99" s="146"/>
      <c r="G99" s="146"/>
      <c r="H99" s="146"/>
      <c r="I99" s="174"/>
      <c r="J99" s="160"/>
      <c r="K99" s="162"/>
      <c r="L99" s="159"/>
      <c r="M99" s="33" t="s">
        <v>58</v>
      </c>
      <c r="N99" s="35" t="s">
        <v>136</v>
      </c>
      <c r="O99" s="48" t="s">
        <v>289</v>
      </c>
      <c r="Q99" t="str">
        <f t="shared" si="5"/>
        <v>05</v>
      </c>
      <c r="R99" t="str">
        <f t="shared" si="6"/>
        <v>052</v>
      </c>
      <c r="S99" t="s">
        <v>58</v>
      </c>
    </row>
    <row r="100" spans="2:19" ht="15.75" customHeight="1" x14ac:dyDescent="0.35">
      <c r="B100" s="149"/>
      <c r="C100" s="146"/>
      <c r="D100" s="146"/>
      <c r="E100" s="146"/>
      <c r="F100" s="146"/>
      <c r="G100" s="146"/>
      <c r="H100" s="146"/>
      <c r="I100" s="174"/>
      <c r="J100" s="160"/>
      <c r="K100" s="162"/>
      <c r="L100" s="159"/>
      <c r="M100" s="33" t="s">
        <v>59</v>
      </c>
      <c r="N100" s="35" t="s">
        <v>20</v>
      </c>
      <c r="O100" s="48" t="s">
        <v>290</v>
      </c>
      <c r="Q100" t="str">
        <f t="shared" si="5"/>
        <v>05</v>
      </c>
      <c r="R100" t="str">
        <f t="shared" si="6"/>
        <v>052</v>
      </c>
      <c r="S100" t="s">
        <v>59</v>
      </c>
    </row>
    <row r="101" spans="2:19" ht="15.75" customHeight="1" x14ac:dyDescent="0.35">
      <c r="B101" s="149"/>
      <c r="C101" s="146"/>
      <c r="D101" s="146"/>
      <c r="E101" s="146"/>
      <c r="F101" s="146"/>
      <c r="G101" s="146"/>
      <c r="H101" s="146"/>
      <c r="I101" s="174"/>
      <c r="J101" s="160"/>
      <c r="K101" s="127" t="s">
        <v>77</v>
      </c>
      <c r="L101" s="124" t="s">
        <v>35</v>
      </c>
      <c r="M101" s="33" t="s">
        <v>53</v>
      </c>
      <c r="N101" s="35" t="s">
        <v>123</v>
      </c>
      <c r="O101" s="48" t="s">
        <v>291</v>
      </c>
      <c r="Q101" t="str">
        <f t="shared" si="5"/>
        <v>05</v>
      </c>
      <c r="R101" t="s">
        <v>77</v>
      </c>
      <c r="S101" t="s">
        <v>53</v>
      </c>
    </row>
    <row r="102" spans="2:19" ht="15.75" customHeight="1" x14ac:dyDescent="0.35">
      <c r="B102" s="149"/>
      <c r="C102" s="146"/>
      <c r="D102" s="146"/>
      <c r="E102" s="146"/>
      <c r="F102" s="146"/>
      <c r="G102" s="146"/>
      <c r="H102" s="146"/>
      <c r="I102" s="174"/>
      <c r="J102" s="160"/>
      <c r="K102" s="127" t="s">
        <v>69</v>
      </c>
      <c r="L102" s="124" t="s">
        <v>21</v>
      </c>
      <c r="M102" s="33" t="s">
        <v>54</v>
      </c>
      <c r="N102" s="35" t="s">
        <v>22</v>
      </c>
      <c r="O102" s="48" t="s">
        <v>292</v>
      </c>
      <c r="Q102" t="str">
        <f t="shared" si="5"/>
        <v>05</v>
      </c>
      <c r="R102" t="s">
        <v>69</v>
      </c>
      <c r="S102" t="s">
        <v>54</v>
      </c>
    </row>
    <row r="103" spans="2:19" ht="15" customHeight="1" x14ac:dyDescent="0.35">
      <c r="B103" s="149"/>
      <c r="C103" s="146"/>
      <c r="D103" s="146"/>
      <c r="E103" s="146"/>
      <c r="F103" s="146"/>
      <c r="G103" s="146"/>
      <c r="H103" s="146"/>
      <c r="I103" s="174"/>
      <c r="J103" s="160"/>
      <c r="K103" s="127" t="s">
        <v>62</v>
      </c>
      <c r="L103" s="126" t="s">
        <v>139</v>
      </c>
      <c r="M103" s="33" t="s">
        <v>53</v>
      </c>
      <c r="N103" s="35" t="s">
        <v>123</v>
      </c>
      <c r="O103" s="48" t="s">
        <v>293</v>
      </c>
      <c r="Q103" t="str">
        <f t="shared" si="5"/>
        <v>05</v>
      </c>
      <c r="R103" t="s">
        <v>62</v>
      </c>
      <c r="S103" t="s">
        <v>53</v>
      </c>
    </row>
    <row r="104" spans="2:19" ht="15.75" customHeight="1" x14ac:dyDescent="0.35">
      <c r="B104" s="149"/>
      <c r="C104" s="146"/>
      <c r="D104" s="146"/>
      <c r="E104" s="146"/>
      <c r="F104" s="146"/>
      <c r="G104" s="146"/>
      <c r="H104" s="146"/>
      <c r="I104" s="174"/>
      <c r="J104" s="160"/>
      <c r="K104" s="127" t="s">
        <v>75</v>
      </c>
      <c r="L104" s="124" t="s">
        <v>33</v>
      </c>
      <c r="M104" s="33" t="s">
        <v>53</v>
      </c>
      <c r="N104" s="35" t="s">
        <v>123</v>
      </c>
      <c r="O104" s="48" t="s">
        <v>294</v>
      </c>
      <c r="Q104" t="str">
        <f t="shared" si="5"/>
        <v>05</v>
      </c>
      <c r="R104" t="s">
        <v>75</v>
      </c>
      <c r="S104" t="s">
        <v>53</v>
      </c>
    </row>
    <row r="105" spans="2:19" ht="15.75" customHeight="1" x14ac:dyDescent="0.35">
      <c r="B105" s="149"/>
      <c r="C105" s="146"/>
      <c r="D105" s="146"/>
      <c r="E105" s="146"/>
      <c r="F105" s="146"/>
      <c r="G105" s="146"/>
      <c r="H105" s="146"/>
      <c r="I105" s="174"/>
      <c r="J105" s="160"/>
      <c r="K105" s="127" t="s">
        <v>93</v>
      </c>
      <c r="L105" s="124" t="s">
        <v>94</v>
      </c>
      <c r="M105" s="33" t="s">
        <v>54</v>
      </c>
      <c r="N105" s="35" t="s">
        <v>95</v>
      </c>
      <c r="O105" s="48" t="s">
        <v>295</v>
      </c>
      <c r="Q105" t="str">
        <f t="shared" si="5"/>
        <v>05</v>
      </c>
      <c r="R105" t="s">
        <v>93</v>
      </c>
      <c r="S105" t="s">
        <v>54</v>
      </c>
    </row>
    <row r="106" spans="2:19" ht="15" customHeight="1" x14ac:dyDescent="0.35">
      <c r="B106" s="149"/>
      <c r="C106" s="146"/>
      <c r="D106" s="146"/>
      <c r="E106" s="146"/>
      <c r="F106" s="146"/>
      <c r="G106" s="146"/>
      <c r="H106" s="146"/>
      <c r="I106" s="175" t="s">
        <v>59</v>
      </c>
      <c r="J106" s="176" t="s">
        <v>10</v>
      </c>
      <c r="K106" s="158" t="s">
        <v>90</v>
      </c>
      <c r="L106" s="157" t="s">
        <v>39</v>
      </c>
      <c r="M106" s="40" t="s">
        <v>54</v>
      </c>
      <c r="N106" s="41" t="s">
        <v>177</v>
      </c>
      <c r="O106" s="49" t="s">
        <v>296</v>
      </c>
      <c r="Q106" t="s">
        <v>59</v>
      </c>
      <c r="R106" t="s">
        <v>90</v>
      </c>
      <c r="S106" t="s">
        <v>54</v>
      </c>
    </row>
    <row r="107" spans="2:19" ht="15" customHeight="1" x14ac:dyDescent="0.35">
      <c r="B107" s="149"/>
      <c r="C107" s="146"/>
      <c r="D107" s="146"/>
      <c r="E107" s="146"/>
      <c r="F107" s="146"/>
      <c r="G107" s="146"/>
      <c r="H107" s="146"/>
      <c r="I107" s="175"/>
      <c r="J107" s="176"/>
      <c r="K107" s="158"/>
      <c r="L107" s="157"/>
      <c r="M107" s="40" t="s">
        <v>55</v>
      </c>
      <c r="N107" s="41" t="s">
        <v>173</v>
      </c>
      <c r="O107" s="49" t="s">
        <v>297</v>
      </c>
      <c r="Q107" t="str">
        <f>Q106</f>
        <v>06</v>
      </c>
      <c r="R107" t="str">
        <f>R106</f>
        <v>001</v>
      </c>
      <c r="S107" t="s">
        <v>55</v>
      </c>
    </row>
    <row r="108" spans="2:19" ht="15" customHeight="1" x14ac:dyDescent="0.35">
      <c r="B108" s="149"/>
      <c r="C108" s="146"/>
      <c r="D108" s="146"/>
      <c r="E108" s="146"/>
      <c r="F108" s="146"/>
      <c r="G108" s="146"/>
      <c r="H108" s="146"/>
      <c r="I108" s="175"/>
      <c r="J108" s="176"/>
      <c r="K108" s="6" t="s">
        <v>71</v>
      </c>
      <c r="L108" s="39" t="s">
        <v>122</v>
      </c>
      <c r="M108" s="40" t="s">
        <v>53</v>
      </c>
      <c r="N108" s="41"/>
      <c r="O108" s="49" t="s">
        <v>298</v>
      </c>
      <c r="Q108" t="str">
        <f t="shared" ref="Q108:Q115" si="7">Q107</f>
        <v>06</v>
      </c>
      <c r="R108" t="s">
        <v>71</v>
      </c>
      <c r="S108" t="s">
        <v>53</v>
      </c>
    </row>
    <row r="109" spans="2:19" ht="15.75" customHeight="1" x14ac:dyDescent="0.35">
      <c r="B109" s="149"/>
      <c r="C109" s="146"/>
      <c r="D109" s="146"/>
      <c r="E109" s="146"/>
      <c r="F109" s="146"/>
      <c r="G109" s="146"/>
      <c r="H109" s="146"/>
      <c r="I109" s="175"/>
      <c r="J109" s="176"/>
      <c r="K109" s="6" t="s">
        <v>89</v>
      </c>
      <c r="L109" s="39" t="s">
        <v>44</v>
      </c>
      <c r="M109" s="40" t="s">
        <v>54</v>
      </c>
      <c r="N109" s="41" t="s">
        <v>43</v>
      </c>
      <c r="O109" s="49" t="s">
        <v>299</v>
      </c>
      <c r="Q109" t="str">
        <f t="shared" si="7"/>
        <v>06</v>
      </c>
      <c r="R109" t="s">
        <v>89</v>
      </c>
      <c r="S109" t="s">
        <v>54</v>
      </c>
    </row>
    <row r="110" spans="2:19" ht="15" customHeight="1" x14ac:dyDescent="0.35">
      <c r="B110" s="149"/>
      <c r="C110" s="146"/>
      <c r="D110" s="146"/>
      <c r="E110" s="146"/>
      <c r="F110" s="146"/>
      <c r="G110" s="146"/>
      <c r="H110" s="146"/>
      <c r="I110" s="175"/>
      <c r="J110" s="176"/>
      <c r="K110" s="6" t="s">
        <v>68</v>
      </c>
      <c r="L110" s="39" t="s">
        <v>42</v>
      </c>
      <c r="M110" s="40" t="s">
        <v>54</v>
      </c>
      <c r="N110" s="41" t="s">
        <v>169</v>
      </c>
      <c r="O110" s="49" t="s">
        <v>300</v>
      </c>
      <c r="Q110" t="str">
        <f t="shared" si="7"/>
        <v>06</v>
      </c>
      <c r="R110" t="s">
        <v>68</v>
      </c>
      <c r="S110" t="s">
        <v>54</v>
      </c>
    </row>
    <row r="111" spans="2:19" ht="15" customHeight="1" x14ac:dyDescent="0.35">
      <c r="B111" s="149"/>
      <c r="C111" s="146"/>
      <c r="D111" s="146"/>
      <c r="E111" s="146"/>
      <c r="F111" s="146"/>
      <c r="G111" s="146"/>
      <c r="H111" s="146"/>
      <c r="I111" s="175"/>
      <c r="J111" s="176"/>
      <c r="K111" s="158" t="s">
        <v>79</v>
      </c>
      <c r="L111" s="157" t="s">
        <v>13</v>
      </c>
      <c r="M111" s="40" t="s">
        <v>54</v>
      </c>
      <c r="N111" s="41" t="s">
        <v>168</v>
      </c>
      <c r="O111" s="49" t="s">
        <v>301</v>
      </c>
      <c r="Q111" t="str">
        <f t="shared" si="7"/>
        <v>06</v>
      </c>
      <c r="R111" t="s">
        <v>79</v>
      </c>
      <c r="S111" t="s">
        <v>54</v>
      </c>
    </row>
    <row r="112" spans="2:19" ht="15" customHeight="1" x14ac:dyDescent="0.35">
      <c r="B112" s="149"/>
      <c r="C112" s="146"/>
      <c r="D112" s="146"/>
      <c r="E112" s="146"/>
      <c r="F112" s="146"/>
      <c r="G112" s="146"/>
      <c r="H112" s="146"/>
      <c r="I112" s="175"/>
      <c r="J112" s="176"/>
      <c r="K112" s="158"/>
      <c r="L112" s="157"/>
      <c r="M112" s="40" t="s">
        <v>55</v>
      </c>
      <c r="N112" s="41" t="s">
        <v>170</v>
      </c>
      <c r="O112" s="49" t="s">
        <v>302</v>
      </c>
      <c r="Q112" t="str">
        <f t="shared" si="7"/>
        <v>06</v>
      </c>
      <c r="R112" t="str">
        <f>R111</f>
        <v>050</v>
      </c>
      <c r="S112" t="s">
        <v>55</v>
      </c>
    </row>
    <row r="113" spans="2:19" ht="15" customHeight="1" x14ac:dyDescent="0.35">
      <c r="B113" s="149"/>
      <c r="C113" s="146"/>
      <c r="D113" s="146"/>
      <c r="E113" s="146"/>
      <c r="F113" s="146"/>
      <c r="G113" s="146"/>
      <c r="H113" s="146"/>
      <c r="I113" s="175"/>
      <c r="J113" s="176"/>
      <c r="K113" s="158"/>
      <c r="L113" s="157"/>
      <c r="M113" s="40" t="s">
        <v>56</v>
      </c>
      <c r="N113" s="41" t="s">
        <v>171</v>
      </c>
      <c r="O113" s="49" t="s">
        <v>303</v>
      </c>
      <c r="Q113" t="str">
        <f t="shared" si="7"/>
        <v>06</v>
      </c>
      <c r="R113" t="str">
        <f t="shared" ref="R113:R115" si="8">R112</f>
        <v>050</v>
      </c>
      <c r="S113" t="s">
        <v>56</v>
      </c>
    </row>
    <row r="114" spans="2:19" ht="15" customHeight="1" x14ac:dyDescent="0.35">
      <c r="B114" s="149"/>
      <c r="C114" s="146"/>
      <c r="D114" s="146"/>
      <c r="E114" s="146"/>
      <c r="F114" s="146"/>
      <c r="G114" s="146"/>
      <c r="H114" s="146"/>
      <c r="I114" s="175"/>
      <c r="J114" s="176"/>
      <c r="K114" s="158"/>
      <c r="L114" s="157"/>
      <c r="M114" s="40" t="s">
        <v>57</v>
      </c>
      <c r="N114" s="41" t="s">
        <v>172</v>
      </c>
      <c r="O114" s="49" t="s">
        <v>304</v>
      </c>
      <c r="Q114" t="str">
        <f t="shared" si="7"/>
        <v>06</v>
      </c>
      <c r="R114" t="str">
        <f t="shared" si="8"/>
        <v>050</v>
      </c>
      <c r="S114" t="s">
        <v>57</v>
      </c>
    </row>
    <row r="115" spans="2:19" ht="15" customHeight="1" x14ac:dyDescent="0.35">
      <c r="B115" s="149"/>
      <c r="C115" s="146"/>
      <c r="D115" s="146"/>
      <c r="E115" s="146"/>
      <c r="F115" s="146"/>
      <c r="G115" s="146"/>
      <c r="H115" s="146"/>
      <c r="I115" s="175"/>
      <c r="J115" s="176"/>
      <c r="K115" s="158"/>
      <c r="L115" s="157"/>
      <c r="M115" s="40" t="s">
        <v>58</v>
      </c>
      <c r="N115" s="41" t="s">
        <v>382</v>
      </c>
      <c r="O115" s="49" t="s">
        <v>305</v>
      </c>
      <c r="Q115" t="str">
        <f t="shared" si="7"/>
        <v>06</v>
      </c>
      <c r="R115" t="str">
        <f t="shared" si="8"/>
        <v>050</v>
      </c>
      <c r="S115" t="s">
        <v>58</v>
      </c>
    </row>
    <row r="116" spans="2:19" ht="15.75" customHeight="1" x14ac:dyDescent="0.35">
      <c r="B116" s="149"/>
      <c r="C116" s="146"/>
      <c r="D116" s="146"/>
      <c r="E116" s="146"/>
      <c r="F116" s="146"/>
      <c r="G116" s="146"/>
      <c r="H116" s="146"/>
      <c r="I116" s="175"/>
      <c r="J116" s="176"/>
      <c r="K116" s="38" t="s">
        <v>93</v>
      </c>
      <c r="L116" s="39" t="s">
        <v>94</v>
      </c>
      <c r="M116" s="40" t="s">
        <v>54</v>
      </c>
      <c r="N116" s="41" t="s">
        <v>95</v>
      </c>
      <c r="O116" s="49" t="s">
        <v>306</v>
      </c>
      <c r="Q116" t="str">
        <f>Q114</f>
        <v>06</v>
      </c>
      <c r="R116" t="s">
        <v>93</v>
      </c>
      <c r="S116" t="s">
        <v>54</v>
      </c>
    </row>
    <row r="117" spans="2:19" ht="15" customHeight="1" x14ac:dyDescent="0.35">
      <c r="B117" s="149"/>
      <c r="C117" s="146"/>
      <c r="D117" s="146"/>
      <c r="E117" s="146"/>
      <c r="F117" s="146"/>
      <c r="G117" s="146"/>
      <c r="H117" s="146"/>
      <c r="I117" s="153" t="s">
        <v>60</v>
      </c>
      <c r="J117" s="151" t="s">
        <v>11</v>
      </c>
      <c r="K117" s="155" t="s">
        <v>154</v>
      </c>
      <c r="L117" s="156" t="s">
        <v>155</v>
      </c>
      <c r="M117" s="81" t="s">
        <v>54</v>
      </c>
      <c r="N117" s="50" t="s">
        <v>174</v>
      </c>
      <c r="O117" s="42" t="s">
        <v>307</v>
      </c>
      <c r="P117" s="74"/>
      <c r="Q117" t="s">
        <v>60</v>
      </c>
      <c r="R117" t="s">
        <v>154</v>
      </c>
      <c r="S117" t="s">
        <v>54</v>
      </c>
    </row>
    <row r="118" spans="2:19" ht="15" customHeight="1" x14ac:dyDescent="0.35">
      <c r="B118" s="149"/>
      <c r="C118" s="146"/>
      <c r="D118" s="146"/>
      <c r="E118" s="146"/>
      <c r="F118" s="146"/>
      <c r="G118" s="146"/>
      <c r="H118" s="146"/>
      <c r="I118" s="153"/>
      <c r="J118" s="151"/>
      <c r="K118" s="155"/>
      <c r="L118" s="156"/>
      <c r="M118" s="81" t="s">
        <v>55</v>
      </c>
      <c r="N118" s="50" t="s">
        <v>175</v>
      </c>
      <c r="O118" s="42" t="s">
        <v>308</v>
      </c>
      <c r="P118" s="74"/>
      <c r="Q118" t="str">
        <f>Q117</f>
        <v>07</v>
      </c>
      <c r="R118" t="str">
        <f>R117</f>
        <v>015</v>
      </c>
      <c r="S118" t="s">
        <v>55</v>
      </c>
    </row>
    <row r="119" spans="2:19" ht="15" customHeight="1" x14ac:dyDescent="0.35">
      <c r="B119" s="149"/>
      <c r="C119" s="146"/>
      <c r="D119" s="146"/>
      <c r="E119" s="146"/>
      <c r="F119" s="146"/>
      <c r="G119" s="146"/>
      <c r="H119" s="146"/>
      <c r="I119" s="153"/>
      <c r="J119" s="151"/>
      <c r="K119" s="83" t="s">
        <v>82</v>
      </c>
      <c r="L119" s="82" t="s">
        <v>38</v>
      </c>
      <c r="M119" s="81" t="s">
        <v>54</v>
      </c>
      <c r="N119" s="50" t="s">
        <v>41</v>
      </c>
      <c r="O119" s="42" t="s">
        <v>309</v>
      </c>
      <c r="Q119" t="str">
        <f t="shared" ref="Q119:Q121" si="9">Q118</f>
        <v>07</v>
      </c>
      <c r="R119" t="s">
        <v>82</v>
      </c>
      <c r="S119" t="s">
        <v>54</v>
      </c>
    </row>
    <row r="120" spans="2:19" ht="15" customHeight="1" x14ac:dyDescent="0.35">
      <c r="B120" s="149"/>
      <c r="C120" s="146"/>
      <c r="D120" s="146"/>
      <c r="E120" s="146"/>
      <c r="F120" s="146"/>
      <c r="G120" s="146"/>
      <c r="H120" s="146"/>
      <c r="I120" s="153"/>
      <c r="J120" s="151"/>
      <c r="K120" s="83" t="s">
        <v>91</v>
      </c>
      <c r="L120" s="82" t="s">
        <v>160</v>
      </c>
      <c r="M120" s="81" t="s">
        <v>54</v>
      </c>
      <c r="N120" s="50" t="s">
        <v>145</v>
      </c>
      <c r="O120" s="42" t="s">
        <v>310</v>
      </c>
      <c r="Q120" t="str">
        <f t="shared" si="9"/>
        <v>07</v>
      </c>
      <c r="R120" t="s">
        <v>91</v>
      </c>
      <c r="S120" t="s">
        <v>54</v>
      </c>
    </row>
    <row r="121" spans="2:19" ht="16.5" customHeight="1" thickBot="1" x14ac:dyDescent="0.4">
      <c r="B121" s="150"/>
      <c r="C121" s="147"/>
      <c r="D121" s="147"/>
      <c r="E121" s="147"/>
      <c r="F121" s="147"/>
      <c r="G121" s="147"/>
      <c r="H121" s="147"/>
      <c r="I121" s="154"/>
      <c r="J121" s="152"/>
      <c r="K121" s="3" t="s">
        <v>93</v>
      </c>
      <c r="L121" s="9" t="s">
        <v>94</v>
      </c>
      <c r="M121" s="77" t="s">
        <v>54</v>
      </c>
      <c r="N121" s="51" t="s">
        <v>95</v>
      </c>
      <c r="O121" s="52" t="s">
        <v>311</v>
      </c>
      <c r="Q121" t="str">
        <f t="shared" si="9"/>
        <v>07</v>
      </c>
      <c r="R121" t="s">
        <v>93</v>
      </c>
      <c r="S121" t="s">
        <v>54</v>
      </c>
    </row>
  </sheetData>
  <mergeCells count="76">
    <mergeCell ref="I4:I5"/>
    <mergeCell ref="J4:J5"/>
    <mergeCell ref="I55:I70"/>
    <mergeCell ref="J55:J70"/>
    <mergeCell ref="I46:I54"/>
    <mergeCell ref="J46:J54"/>
    <mergeCell ref="I40:I45"/>
    <mergeCell ref="J40:J45"/>
    <mergeCell ref="I6:I39"/>
    <mergeCell ref="J6:J39"/>
    <mergeCell ref="I71:I105"/>
    <mergeCell ref="J71:J105"/>
    <mergeCell ref="I106:I116"/>
    <mergeCell ref="J106:J116"/>
    <mergeCell ref="L95:L100"/>
    <mergeCell ref="K95:K100"/>
    <mergeCell ref="K74:K75"/>
    <mergeCell ref="K71:K73"/>
    <mergeCell ref="L76:L78"/>
    <mergeCell ref="K87:K89"/>
    <mergeCell ref="L87:L89"/>
    <mergeCell ref="K84:K85"/>
    <mergeCell ref="L84:L85"/>
    <mergeCell ref="L74:L75"/>
    <mergeCell ref="K81:K83"/>
    <mergeCell ref="L81:L83"/>
    <mergeCell ref="K6:K8"/>
    <mergeCell ref="K27:K29"/>
    <mergeCell ref="L27:L29"/>
    <mergeCell ref="K19:K20"/>
    <mergeCell ref="L19:L20"/>
    <mergeCell ref="K9:K10"/>
    <mergeCell ref="L9:L10"/>
    <mergeCell ref="K22:K24"/>
    <mergeCell ref="L22:L24"/>
    <mergeCell ref="K16:K18"/>
    <mergeCell ref="L25:L26"/>
    <mergeCell ref="L16:L18"/>
    <mergeCell ref="K11:K13"/>
    <mergeCell ref="L11:L13"/>
    <mergeCell ref="L6:L8"/>
    <mergeCell ref="K25:K26"/>
    <mergeCell ref="K61:K63"/>
    <mergeCell ref="L66:L68"/>
    <mergeCell ref="K76:K78"/>
    <mergeCell ref="L30:L34"/>
    <mergeCell ref="K30:K34"/>
    <mergeCell ref="K66:K68"/>
    <mergeCell ref="L61:L63"/>
    <mergeCell ref="K49:K50"/>
    <mergeCell ref="L49:L50"/>
    <mergeCell ref="K55:K57"/>
    <mergeCell ref="L55:L57"/>
    <mergeCell ref="L42:L43"/>
    <mergeCell ref="K42:K43"/>
    <mergeCell ref="L90:L91"/>
    <mergeCell ref="K92:K94"/>
    <mergeCell ref="L92:L94"/>
    <mergeCell ref="K90:K91"/>
    <mergeCell ref="L71:L73"/>
    <mergeCell ref="B2:O2"/>
    <mergeCell ref="H4:H121"/>
    <mergeCell ref="G4:G121"/>
    <mergeCell ref="F4:F121"/>
    <mergeCell ref="E4:E121"/>
    <mergeCell ref="D4:D121"/>
    <mergeCell ref="C4:C121"/>
    <mergeCell ref="B4:B121"/>
    <mergeCell ref="J117:J121"/>
    <mergeCell ref="I117:I121"/>
    <mergeCell ref="K117:K118"/>
    <mergeCell ref="L117:L118"/>
    <mergeCell ref="L111:L115"/>
    <mergeCell ref="K111:K115"/>
    <mergeCell ref="K106:K107"/>
    <mergeCell ref="L106:L107"/>
  </mergeCells>
  <conditionalFormatting sqref="L35:L39 L6:L30">
    <cfRule type="duplicateValues" dxfId="16" priority="29"/>
  </conditionalFormatting>
  <conditionalFormatting sqref="L101:L105 L71:L95">
    <cfRule type="duplicateValues" dxfId="15" priority="35"/>
  </conditionalFormatting>
  <conditionalFormatting sqref="L66 L55 L61:L63 L58:L59">
    <cfRule type="duplicateValues" dxfId="14" priority="55"/>
  </conditionalFormatting>
  <conditionalFormatting sqref="L40">
    <cfRule type="duplicateValues" dxfId="13" priority="3"/>
  </conditionalFormatting>
  <conditionalFormatting sqref="L44:L45 L41:L42">
    <cfRule type="duplicateValues" dxfId="12" priority="65"/>
  </conditionalFormatting>
  <conditionalFormatting sqref="L119:L121">
    <cfRule type="duplicateValues" dxfId="11" priority="67"/>
  </conditionalFormatting>
  <conditionalFormatting sqref="L117">
    <cfRule type="duplicateValues" dxfId="10" priority="1"/>
  </conditionalFormatting>
  <conditionalFormatting sqref="L46:L49 L51:L54">
    <cfRule type="duplicateValues" dxfId="9" priority="94"/>
  </conditionalFormatting>
  <pageMargins left="0.23622047244094491" right="0.23622047244094491" top="0.74803149606299213" bottom="0.74803149606299213" header="0.31496062992125984" footer="0.31496062992125984"/>
  <pageSetup scale="36" fitToHeight="0" orientation="landscape" r:id="rId1"/>
  <rowBreaks count="1" manualBreakCount="1">
    <brk id="86" max="16383" man="1"/>
  </rowBreaks>
  <ignoredErrors>
    <ignoredError sqref="I6 K5:K9 I55 K65:K68 K87:K94 K4 I4 G4 E4 I117 I106 I71 K58:K59 K60:L60 K61:K64 K40:K44 K48:K49 K54:K55 K71:K74 K105:K106 K116 K19:K21 K22:K29 K30:K31 K32:K38 K39 I40 K10:K18 I46 K45:K46 K47:L47 K84:K86 K95:K104 K75:K83 K111 K119:K121 K117 K108:K110 Q4:R51 Q61:Q63 R61 Q64:R68 Q71:S110 R69:R70 K69:K70 K51:K53 Q55:R60 S4:S70 R52:R54 Q117:S121 R116:S116 R111:S114 S115 N60 M4:M1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P80"/>
  <sheetViews>
    <sheetView tabSelected="1" topLeftCell="B1" zoomScale="70" zoomScaleNormal="70" workbookViewId="0">
      <pane ySplit="4" topLeftCell="A49" activePane="bottomLeft" state="frozen"/>
      <selection activeCell="A2" sqref="A2"/>
      <selection pane="bottomLeft" activeCell="E57" sqref="E57"/>
    </sheetView>
  </sheetViews>
  <sheetFormatPr baseColWidth="10" defaultColWidth="11.453125" defaultRowHeight="14.5" x14ac:dyDescent="0.35"/>
  <cols>
    <col min="1" max="1" width="2.26953125" style="13" customWidth="1"/>
    <col min="2" max="2" width="7.54296875" style="10" customWidth="1"/>
    <col min="3" max="3" width="45" style="53" customWidth="1"/>
    <col min="4" max="4" width="8.26953125" style="11" customWidth="1"/>
    <col min="5" max="5" width="36" style="12" bestFit="1" customWidth="1"/>
    <col min="6" max="6" width="13" style="13" customWidth="1"/>
    <col min="7" max="12" width="11.453125" style="13"/>
    <col min="13" max="13" width="12.7265625" style="13" customWidth="1"/>
    <col min="14" max="14" width="25.453125" style="13" customWidth="1"/>
    <col min="15" max="15" width="38.7265625" style="137" customWidth="1"/>
    <col min="16" max="16384" width="11.453125" style="13"/>
  </cols>
  <sheetData>
    <row r="1" spans="2:15" ht="12" customHeight="1" thickBot="1" x14ac:dyDescent="0.4"/>
    <row r="2" spans="2:15" ht="73.5" customHeight="1" x14ac:dyDescent="0.35">
      <c r="B2" s="186" t="s">
        <v>375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8"/>
    </row>
    <row r="3" spans="2:15" ht="42" customHeight="1" x14ac:dyDescent="0.35">
      <c r="B3" s="189" t="s">
        <v>100</v>
      </c>
      <c r="C3" s="190" t="s">
        <v>101</v>
      </c>
      <c r="D3" s="191" t="s">
        <v>100</v>
      </c>
      <c r="E3" s="192" t="s">
        <v>102</v>
      </c>
      <c r="F3" s="193" t="str">
        <f>UPPER("Valor Documental")</f>
        <v>VALOR DOCUMENTAL</v>
      </c>
      <c r="G3" s="193"/>
      <c r="H3" s="193"/>
      <c r="I3" s="193"/>
      <c r="J3" s="55" t="s">
        <v>103</v>
      </c>
      <c r="K3" s="193" t="s">
        <v>104</v>
      </c>
      <c r="L3" s="193"/>
      <c r="M3" s="193" t="s">
        <v>105</v>
      </c>
      <c r="N3" s="193"/>
      <c r="O3" s="194" t="s">
        <v>120</v>
      </c>
    </row>
    <row r="4" spans="2:15" ht="50" x14ac:dyDescent="0.35">
      <c r="B4" s="189"/>
      <c r="C4" s="190"/>
      <c r="D4" s="191"/>
      <c r="E4" s="192"/>
      <c r="F4" s="54" t="s">
        <v>106</v>
      </c>
      <c r="G4" s="54" t="s">
        <v>107</v>
      </c>
      <c r="H4" s="54" t="s">
        <v>108</v>
      </c>
      <c r="I4" s="54" t="s">
        <v>109</v>
      </c>
      <c r="J4" s="54" t="s">
        <v>110</v>
      </c>
      <c r="K4" s="54" t="s">
        <v>111</v>
      </c>
      <c r="L4" s="54" t="s">
        <v>112</v>
      </c>
      <c r="M4" s="54" t="s">
        <v>113</v>
      </c>
      <c r="N4" s="54" t="s">
        <v>114</v>
      </c>
      <c r="O4" s="194"/>
    </row>
    <row r="5" spans="2:15" s="12" customFormat="1" ht="43.5" x14ac:dyDescent="0.35">
      <c r="B5" s="195" t="s">
        <v>90</v>
      </c>
      <c r="C5" s="197" t="s">
        <v>39</v>
      </c>
      <c r="D5" s="58" t="str">
        <f>"0"&amp;IF(E5="","0",IF(B5="",D3+1,1))</f>
        <v>01</v>
      </c>
      <c r="E5" s="58" t="s">
        <v>177</v>
      </c>
      <c r="F5" s="66" t="s">
        <v>115</v>
      </c>
      <c r="G5" s="66" t="s">
        <v>115</v>
      </c>
      <c r="H5" s="66"/>
      <c r="I5" s="66"/>
      <c r="J5" s="66">
        <f>K5+L5</f>
        <v>8</v>
      </c>
      <c r="K5" s="66">
        <v>3</v>
      </c>
      <c r="L5" s="66">
        <v>5</v>
      </c>
      <c r="M5" s="66"/>
      <c r="N5" s="66" t="s">
        <v>115</v>
      </c>
      <c r="O5" s="138" t="s">
        <v>313</v>
      </c>
    </row>
    <row r="6" spans="2:15" s="12" customFormat="1" ht="43.5" x14ac:dyDescent="0.35">
      <c r="B6" s="196"/>
      <c r="C6" s="198"/>
      <c r="D6" s="58" t="str">
        <f>"0"&amp;IF(E6="","0",IF(B6="",D5+1,1))</f>
        <v>02</v>
      </c>
      <c r="E6" s="58" t="s">
        <v>173</v>
      </c>
      <c r="F6" s="66" t="s">
        <v>115</v>
      </c>
      <c r="G6" s="66" t="s">
        <v>115</v>
      </c>
      <c r="H6" s="66"/>
      <c r="I6" s="66"/>
      <c r="J6" s="66">
        <f>K6+L6</f>
        <v>8</v>
      </c>
      <c r="K6" s="66">
        <v>3</v>
      </c>
      <c r="L6" s="66">
        <v>5</v>
      </c>
      <c r="M6" s="66"/>
      <c r="N6" s="66" t="s">
        <v>115</v>
      </c>
      <c r="O6" s="138" t="s">
        <v>313</v>
      </c>
    </row>
    <row r="7" spans="2:15" s="12" customFormat="1" ht="29" x14ac:dyDescent="0.35">
      <c r="B7" s="185" t="s">
        <v>65</v>
      </c>
      <c r="C7" s="184" t="s">
        <v>52</v>
      </c>
      <c r="D7" s="58" t="str">
        <f>"0"&amp;IF(E7="","0",IF(B7="",D6+1,1))</f>
        <v>00</v>
      </c>
      <c r="E7" s="58"/>
      <c r="F7" s="59" t="s">
        <v>115</v>
      </c>
      <c r="G7" s="59"/>
      <c r="H7" s="59" t="s">
        <v>115</v>
      </c>
      <c r="I7" s="59"/>
      <c r="J7" s="59">
        <v>3</v>
      </c>
      <c r="K7" s="59">
        <v>1</v>
      </c>
      <c r="L7" s="59">
        <v>2</v>
      </c>
      <c r="M7" s="66" t="s">
        <v>115</v>
      </c>
      <c r="N7" s="66"/>
      <c r="O7" s="138" t="s">
        <v>314</v>
      </c>
    </row>
    <row r="8" spans="2:15" s="12" customFormat="1" ht="29" x14ac:dyDescent="0.35">
      <c r="B8" s="185"/>
      <c r="C8" s="184"/>
      <c r="D8" s="58" t="str">
        <f t="shared" ref="D8:D71" si="0">"0"&amp;IF(E8="","0",IF(B8="",D7+1,1))</f>
        <v>01</v>
      </c>
      <c r="E8" s="61" t="s">
        <v>19</v>
      </c>
      <c r="F8" s="59"/>
      <c r="G8" s="59"/>
      <c r="H8" s="59" t="s">
        <v>115</v>
      </c>
      <c r="I8" s="59"/>
      <c r="J8" s="59">
        <v>3</v>
      </c>
      <c r="K8" s="59">
        <v>1</v>
      </c>
      <c r="L8" s="59">
        <v>2</v>
      </c>
      <c r="M8" s="66" t="s">
        <v>115</v>
      </c>
      <c r="N8" s="66"/>
      <c r="O8" s="138" t="s">
        <v>314</v>
      </c>
    </row>
    <row r="9" spans="2:15" s="12" customFormat="1" ht="29" x14ac:dyDescent="0.35">
      <c r="B9" s="185"/>
      <c r="C9" s="184"/>
      <c r="D9" s="58" t="str">
        <f t="shared" si="0"/>
        <v>02</v>
      </c>
      <c r="E9" s="61" t="s">
        <v>121</v>
      </c>
      <c r="F9" s="59"/>
      <c r="G9" s="59"/>
      <c r="H9" s="59" t="s">
        <v>115</v>
      </c>
      <c r="I9" s="59"/>
      <c r="J9" s="59">
        <v>5</v>
      </c>
      <c r="K9" s="59">
        <v>3</v>
      </c>
      <c r="L9" s="59">
        <v>2</v>
      </c>
      <c r="M9" s="66" t="s">
        <v>115</v>
      </c>
      <c r="N9" s="66"/>
      <c r="O9" s="138" t="s">
        <v>314</v>
      </c>
    </row>
    <row r="10" spans="2:15" s="12" customFormat="1" ht="29" x14ac:dyDescent="0.35">
      <c r="B10" s="56" t="s">
        <v>83</v>
      </c>
      <c r="C10" s="57" t="s">
        <v>158</v>
      </c>
      <c r="D10" s="58" t="str">
        <f t="shared" si="0"/>
        <v>00</v>
      </c>
      <c r="E10" s="58" t="s">
        <v>123</v>
      </c>
      <c r="F10" s="59" t="s">
        <v>115</v>
      </c>
      <c r="G10" s="59"/>
      <c r="H10" s="59"/>
      <c r="I10" s="59"/>
      <c r="J10" s="59">
        <v>5</v>
      </c>
      <c r="K10" s="59">
        <v>4</v>
      </c>
      <c r="L10" s="59">
        <v>1</v>
      </c>
      <c r="M10" s="66"/>
      <c r="N10" s="66" t="s">
        <v>115</v>
      </c>
      <c r="O10" s="138" t="s">
        <v>152</v>
      </c>
    </row>
    <row r="11" spans="2:15" s="12" customFormat="1" ht="29" x14ac:dyDescent="0.35">
      <c r="B11" s="185" t="s">
        <v>71</v>
      </c>
      <c r="C11" s="184" t="s">
        <v>122</v>
      </c>
      <c r="D11" s="58" t="str">
        <f t="shared" si="0"/>
        <v>00</v>
      </c>
      <c r="E11" s="61"/>
      <c r="F11" s="59" t="s">
        <v>115</v>
      </c>
      <c r="G11" s="59"/>
      <c r="H11" s="59"/>
      <c r="I11" s="59"/>
      <c r="J11" s="59">
        <v>6</v>
      </c>
      <c r="K11" s="59">
        <v>3</v>
      </c>
      <c r="L11" s="59">
        <v>3</v>
      </c>
      <c r="M11" s="66" t="s">
        <v>115</v>
      </c>
      <c r="N11" s="66"/>
      <c r="O11" s="138" t="s">
        <v>152</v>
      </c>
    </row>
    <row r="12" spans="2:15" s="12" customFormat="1" ht="29" x14ac:dyDescent="0.35">
      <c r="B12" s="185"/>
      <c r="C12" s="184"/>
      <c r="D12" s="58" t="str">
        <f t="shared" si="0"/>
        <v>01</v>
      </c>
      <c r="E12" s="61" t="s">
        <v>24</v>
      </c>
      <c r="F12" s="59" t="s">
        <v>115</v>
      </c>
      <c r="G12" s="59"/>
      <c r="H12" s="59"/>
      <c r="I12" s="59"/>
      <c r="J12" s="59">
        <v>6</v>
      </c>
      <c r="K12" s="59">
        <v>3</v>
      </c>
      <c r="L12" s="59">
        <v>3</v>
      </c>
      <c r="M12" s="66" t="s">
        <v>115</v>
      </c>
      <c r="N12" s="66"/>
      <c r="O12" s="138" t="s">
        <v>152</v>
      </c>
    </row>
    <row r="13" spans="2:15" s="12" customFormat="1" ht="29" x14ac:dyDescent="0.35">
      <c r="B13" s="185"/>
      <c r="C13" s="184"/>
      <c r="D13" s="58" t="str">
        <f t="shared" si="0"/>
        <v>02</v>
      </c>
      <c r="E13" s="61" t="s">
        <v>25</v>
      </c>
      <c r="F13" s="59"/>
      <c r="G13" s="59" t="s">
        <v>115</v>
      </c>
      <c r="H13" s="59"/>
      <c r="I13" s="59"/>
      <c r="J13" s="59">
        <v>6</v>
      </c>
      <c r="K13" s="59">
        <v>3</v>
      </c>
      <c r="L13" s="59">
        <v>3</v>
      </c>
      <c r="M13" s="66" t="s">
        <v>115</v>
      </c>
      <c r="N13" s="66"/>
      <c r="O13" s="138" t="s">
        <v>152</v>
      </c>
    </row>
    <row r="14" spans="2:15" s="12" customFormat="1" ht="29" x14ac:dyDescent="0.35">
      <c r="B14" s="185"/>
      <c r="C14" s="184"/>
      <c r="D14" s="58" t="str">
        <f t="shared" si="0"/>
        <v>03</v>
      </c>
      <c r="E14" s="58" t="s">
        <v>9</v>
      </c>
      <c r="F14" s="61"/>
      <c r="G14" s="59" t="s">
        <v>115</v>
      </c>
      <c r="H14" s="59"/>
      <c r="I14" s="59"/>
      <c r="J14" s="59">
        <v>6</v>
      </c>
      <c r="K14" s="59">
        <v>3</v>
      </c>
      <c r="L14" s="59">
        <v>3</v>
      </c>
      <c r="M14" s="66" t="s">
        <v>115</v>
      </c>
      <c r="N14" s="66"/>
      <c r="O14" s="138" t="s">
        <v>152</v>
      </c>
    </row>
    <row r="15" spans="2:15" s="12" customFormat="1" ht="29" x14ac:dyDescent="0.35">
      <c r="B15" s="185"/>
      <c r="C15" s="184"/>
      <c r="D15" s="58" t="str">
        <f t="shared" si="0"/>
        <v>04</v>
      </c>
      <c r="E15" s="58" t="s">
        <v>146</v>
      </c>
      <c r="F15" s="59"/>
      <c r="G15" s="59" t="s">
        <v>115</v>
      </c>
      <c r="H15" s="59"/>
      <c r="I15" s="59"/>
      <c r="J15" s="59">
        <v>6</v>
      </c>
      <c r="K15" s="59">
        <v>3</v>
      </c>
      <c r="L15" s="59">
        <v>3</v>
      </c>
      <c r="M15" s="66" t="s">
        <v>115</v>
      </c>
      <c r="N15" s="66"/>
      <c r="O15" s="138" t="s">
        <v>152</v>
      </c>
    </row>
    <row r="16" spans="2:15" s="12" customFormat="1" ht="29" x14ac:dyDescent="0.35">
      <c r="B16" s="185"/>
      <c r="C16" s="184"/>
      <c r="D16" s="58" t="str">
        <f t="shared" si="0"/>
        <v>05</v>
      </c>
      <c r="E16" s="58" t="s">
        <v>161</v>
      </c>
      <c r="F16" s="61"/>
      <c r="G16" s="59" t="s">
        <v>115</v>
      </c>
      <c r="H16" s="59"/>
      <c r="I16" s="59"/>
      <c r="J16" s="59">
        <v>6</v>
      </c>
      <c r="K16" s="59">
        <v>3</v>
      </c>
      <c r="L16" s="59">
        <v>3</v>
      </c>
      <c r="M16" s="66" t="s">
        <v>115</v>
      </c>
      <c r="N16" s="66"/>
      <c r="O16" s="138" t="s">
        <v>152</v>
      </c>
    </row>
    <row r="17" spans="2:16" s="12" customFormat="1" ht="29.5" thickBot="1" x14ac:dyDescent="0.4">
      <c r="B17" s="207" t="s">
        <v>154</v>
      </c>
      <c r="C17" s="209" t="s">
        <v>155</v>
      </c>
      <c r="D17" s="58" t="str">
        <f t="shared" si="0"/>
        <v>01</v>
      </c>
      <c r="E17" s="58" t="s">
        <v>174</v>
      </c>
      <c r="F17" s="59" t="s">
        <v>115</v>
      </c>
      <c r="G17" s="59" t="s">
        <v>115</v>
      </c>
      <c r="H17" s="59"/>
      <c r="I17" s="59"/>
      <c r="J17" s="59">
        <v>6</v>
      </c>
      <c r="K17" s="59">
        <v>3</v>
      </c>
      <c r="L17" s="59">
        <v>3</v>
      </c>
      <c r="M17" s="66" t="s">
        <v>115</v>
      </c>
      <c r="N17" s="66"/>
      <c r="O17" s="139" t="s">
        <v>163</v>
      </c>
      <c r="P17" s="75"/>
    </row>
    <row r="18" spans="2:16" s="12" customFormat="1" ht="29.5" thickBot="1" x14ac:dyDescent="0.4">
      <c r="B18" s="208"/>
      <c r="C18" s="210"/>
      <c r="D18" s="58" t="str">
        <f t="shared" si="0"/>
        <v>02</v>
      </c>
      <c r="E18" s="58" t="s">
        <v>175</v>
      </c>
      <c r="F18" s="59" t="s">
        <v>115</v>
      </c>
      <c r="G18" s="59" t="s">
        <v>115</v>
      </c>
      <c r="H18" s="59"/>
      <c r="I18" s="59"/>
      <c r="J18" s="59">
        <v>6</v>
      </c>
      <c r="K18" s="59">
        <v>3</v>
      </c>
      <c r="L18" s="59">
        <v>3</v>
      </c>
      <c r="M18" s="66" t="s">
        <v>115</v>
      </c>
      <c r="N18" s="66"/>
      <c r="O18" s="139" t="s">
        <v>163</v>
      </c>
      <c r="P18" s="75"/>
    </row>
    <row r="19" spans="2:16" s="12" customFormat="1" ht="29" x14ac:dyDescent="0.35">
      <c r="B19" s="185" t="s">
        <v>73</v>
      </c>
      <c r="C19" s="184" t="s">
        <v>124</v>
      </c>
      <c r="D19" s="58" t="str">
        <f t="shared" si="0"/>
        <v>01</v>
      </c>
      <c r="E19" s="61" t="s">
        <v>27</v>
      </c>
      <c r="F19" s="59" t="s">
        <v>115</v>
      </c>
      <c r="G19" s="59"/>
      <c r="H19" s="59"/>
      <c r="I19" s="59"/>
      <c r="J19" s="59">
        <v>3</v>
      </c>
      <c r="K19" s="59">
        <v>2</v>
      </c>
      <c r="L19" s="59">
        <v>1</v>
      </c>
      <c r="M19" s="66" t="s">
        <v>115</v>
      </c>
      <c r="N19" s="66"/>
      <c r="O19" s="138" t="s">
        <v>152</v>
      </c>
    </row>
    <row r="20" spans="2:16" s="12" customFormat="1" ht="29" x14ac:dyDescent="0.35">
      <c r="B20" s="185"/>
      <c r="C20" s="184"/>
      <c r="D20" s="58" t="str">
        <f t="shared" si="0"/>
        <v>02</v>
      </c>
      <c r="E20" s="61" t="s">
        <v>28</v>
      </c>
      <c r="F20" s="59" t="s">
        <v>115</v>
      </c>
      <c r="G20" s="59"/>
      <c r="H20" s="59"/>
      <c r="I20" s="59"/>
      <c r="J20" s="59">
        <v>3</v>
      </c>
      <c r="K20" s="59">
        <v>2</v>
      </c>
      <c r="L20" s="59">
        <v>1</v>
      </c>
      <c r="M20" s="66" t="s">
        <v>115</v>
      </c>
      <c r="N20" s="66"/>
      <c r="O20" s="138" t="s">
        <v>152</v>
      </c>
    </row>
    <row r="21" spans="2:16" s="12" customFormat="1" ht="29" x14ac:dyDescent="0.35">
      <c r="B21" s="185"/>
      <c r="C21" s="184"/>
      <c r="D21" s="58" t="str">
        <f t="shared" si="0"/>
        <v>03</v>
      </c>
      <c r="E21" s="61" t="s">
        <v>29</v>
      </c>
      <c r="F21" s="59" t="s">
        <v>115</v>
      </c>
      <c r="G21" s="59"/>
      <c r="H21" s="59"/>
      <c r="I21" s="59"/>
      <c r="J21" s="59">
        <v>5</v>
      </c>
      <c r="K21" s="59">
        <v>3</v>
      </c>
      <c r="L21" s="59">
        <v>2</v>
      </c>
      <c r="M21" s="66" t="s">
        <v>115</v>
      </c>
      <c r="N21" s="66"/>
      <c r="O21" s="138" t="s">
        <v>152</v>
      </c>
    </row>
    <row r="22" spans="2:16" s="12" customFormat="1" ht="29" x14ac:dyDescent="0.35">
      <c r="B22" s="56" t="s">
        <v>61</v>
      </c>
      <c r="C22" s="63" t="s">
        <v>40</v>
      </c>
      <c r="D22" s="58" t="str">
        <f t="shared" si="0"/>
        <v>00</v>
      </c>
      <c r="E22" s="58"/>
      <c r="F22" s="59" t="s">
        <v>115</v>
      </c>
      <c r="G22" s="59"/>
      <c r="H22" s="59"/>
      <c r="I22" s="59"/>
      <c r="J22" s="59">
        <v>5</v>
      </c>
      <c r="K22" s="59">
        <v>3</v>
      </c>
      <c r="L22" s="59">
        <v>2</v>
      </c>
      <c r="M22" s="66" t="s">
        <v>115</v>
      </c>
      <c r="N22" s="66"/>
      <c r="O22" s="138" t="s">
        <v>152</v>
      </c>
    </row>
    <row r="23" spans="2:16" s="12" customFormat="1" ht="29" x14ac:dyDescent="0.35">
      <c r="B23" s="62" t="s">
        <v>89</v>
      </c>
      <c r="C23" s="57" t="s">
        <v>44</v>
      </c>
      <c r="D23" s="58" t="str">
        <f t="shared" si="0"/>
        <v>01</v>
      </c>
      <c r="E23" s="58" t="s">
        <v>43</v>
      </c>
      <c r="F23" s="59" t="s">
        <v>115</v>
      </c>
      <c r="G23" s="59"/>
      <c r="H23" s="59"/>
      <c r="I23" s="59"/>
      <c r="J23" s="59">
        <v>5</v>
      </c>
      <c r="K23" s="59">
        <v>3</v>
      </c>
      <c r="L23" s="59">
        <v>2</v>
      </c>
      <c r="M23" s="66" t="s">
        <v>115</v>
      </c>
      <c r="N23" s="66"/>
      <c r="O23" s="138" t="s">
        <v>152</v>
      </c>
    </row>
    <row r="24" spans="2:16" s="12" customFormat="1" ht="43.5" x14ac:dyDescent="0.35">
      <c r="B24" s="56" t="s">
        <v>67</v>
      </c>
      <c r="C24" s="63" t="s">
        <v>312</v>
      </c>
      <c r="D24" s="58" t="str">
        <f t="shared" si="0"/>
        <v>00</v>
      </c>
      <c r="E24" s="61" t="s">
        <v>123</v>
      </c>
      <c r="F24" s="59" t="s">
        <v>115</v>
      </c>
      <c r="G24" s="59"/>
      <c r="H24" s="59"/>
      <c r="I24" s="59"/>
      <c r="J24" s="59">
        <v>5</v>
      </c>
      <c r="K24" s="59">
        <v>3</v>
      </c>
      <c r="L24" s="59">
        <v>2</v>
      </c>
      <c r="M24" s="66" t="s">
        <v>115</v>
      </c>
      <c r="N24" s="66"/>
      <c r="O24" s="138" t="s">
        <v>315</v>
      </c>
    </row>
    <row r="25" spans="2:16" s="12" customFormat="1" ht="43.5" x14ac:dyDescent="0.35">
      <c r="B25" s="185" t="s">
        <v>78</v>
      </c>
      <c r="C25" s="206" t="s">
        <v>125</v>
      </c>
      <c r="D25" s="58" t="str">
        <f t="shared" si="0"/>
        <v>01</v>
      </c>
      <c r="E25" s="64" t="s">
        <v>126</v>
      </c>
      <c r="F25" s="59" t="s">
        <v>115</v>
      </c>
      <c r="G25" s="59"/>
      <c r="H25" s="59"/>
      <c r="I25" s="59"/>
      <c r="J25" s="59">
        <v>3</v>
      </c>
      <c r="K25" s="59">
        <v>2</v>
      </c>
      <c r="L25" s="59">
        <v>1</v>
      </c>
      <c r="M25" s="66" t="s">
        <v>115</v>
      </c>
      <c r="N25" s="66"/>
      <c r="O25" s="138" t="s">
        <v>316</v>
      </c>
    </row>
    <row r="26" spans="2:16" s="12" customFormat="1" ht="43.5" x14ac:dyDescent="0.35">
      <c r="B26" s="185"/>
      <c r="C26" s="206"/>
      <c r="D26" s="58" t="str">
        <f t="shared" si="0"/>
        <v>02</v>
      </c>
      <c r="E26" s="65" t="s">
        <v>142</v>
      </c>
      <c r="F26" s="59" t="s">
        <v>115</v>
      </c>
      <c r="G26" s="59"/>
      <c r="H26" s="59"/>
      <c r="I26" s="59"/>
      <c r="J26" s="59">
        <v>3</v>
      </c>
      <c r="K26" s="59">
        <v>2</v>
      </c>
      <c r="L26" s="59">
        <v>1</v>
      </c>
      <c r="M26" s="66" t="s">
        <v>115</v>
      </c>
      <c r="N26" s="66"/>
      <c r="O26" s="138" t="s">
        <v>316</v>
      </c>
    </row>
    <row r="27" spans="2:16" s="12" customFormat="1" ht="43.5" x14ac:dyDescent="0.35">
      <c r="B27" s="185"/>
      <c r="C27" s="206"/>
      <c r="D27" s="58" t="str">
        <f t="shared" si="0"/>
        <v>03</v>
      </c>
      <c r="E27" s="65" t="s">
        <v>127</v>
      </c>
      <c r="F27" s="59" t="s">
        <v>115</v>
      </c>
      <c r="G27" s="59"/>
      <c r="H27" s="59"/>
      <c r="I27" s="59"/>
      <c r="J27" s="59">
        <v>3</v>
      </c>
      <c r="K27" s="59">
        <v>2</v>
      </c>
      <c r="L27" s="59">
        <v>1</v>
      </c>
      <c r="M27" s="66" t="s">
        <v>115</v>
      </c>
      <c r="N27" s="66"/>
      <c r="O27" s="138" t="s">
        <v>316</v>
      </c>
    </row>
    <row r="28" spans="2:16" s="12" customFormat="1" ht="29" x14ac:dyDescent="0.35">
      <c r="B28" s="185" t="s">
        <v>68</v>
      </c>
      <c r="C28" s="184" t="s">
        <v>42</v>
      </c>
      <c r="D28" s="58" t="str">
        <f t="shared" si="0"/>
        <v>00</v>
      </c>
      <c r="E28" s="61" t="s">
        <v>123</v>
      </c>
      <c r="F28" s="59"/>
      <c r="G28" s="59" t="s">
        <v>115</v>
      </c>
      <c r="H28" s="59"/>
      <c r="I28" s="59"/>
      <c r="J28" s="59">
        <v>5</v>
      </c>
      <c r="K28" s="59">
        <v>3</v>
      </c>
      <c r="L28" s="59">
        <v>2</v>
      </c>
      <c r="M28" s="66"/>
      <c r="N28" s="66" t="s">
        <v>115</v>
      </c>
      <c r="O28" s="138" t="s">
        <v>152</v>
      </c>
    </row>
    <row r="29" spans="2:16" ht="29" x14ac:dyDescent="0.35">
      <c r="B29" s="185"/>
      <c r="C29" s="184"/>
      <c r="D29" s="58" t="str">
        <f t="shared" si="0"/>
        <v>01</v>
      </c>
      <c r="E29" s="58" t="s">
        <v>169</v>
      </c>
      <c r="F29" s="59"/>
      <c r="G29" s="59" t="s">
        <v>115</v>
      </c>
      <c r="H29" s="59"/>
      <c r="I29" s="59"/>
      <c r="J29" s="59">
        <v>5</v>
      </c>
      <c r="K29" s="59">
        <v>3</v>
      </c>
      <c r="L29" s="59">
        <v>2</v>
      </c>
      <c r="M29" s="66"/>
      <c r="N29" s="66" t="s">
        <v>115</v>
      </c>
      <c r="O29" s="138" t="s">
        <v>152</v>
      </c>
    </row>
    <row r="30" spans="2:16" ht="29" x14ac:dyDescent="0.35">
      <c r="B30" s="185" t="s">
        <v>70</v>
      </c>
      <c r="C30" s="184" t="s">
        <v>23</v>
      </c>
      <c r="D30" s="58" t="str">
        <f t="shared" si="0"/>
        <v>01</v>
      </c>
      <c r="E30" s="61" t="s">
        <v>165</v>
      </c>
      <c r="F30" s="59" t="s">
        <v>115</v>
      </c>
      <c r="G30" s="59"/>
      <c r="H30" s="59"/>
      <c r="I30" s="59"/>
      <c r="J30" s="59">
        <v>3</v>
      </c>
      <c r="K30" s="59">
        <v>2</v>
      </c>
      <c r="L30" s="59">
        <v>1</v>
      </c>
      <c r="M30" s="66" t="s">
        <v>115</v>
      </c>
      <c r="N30" s="66"/>
      <c r="O30" s="138" t="s">
        <v>152</v>
      </c>
    </row>
    <row r="31" spans="2:16" ht="29" x14ac:dyDescent="0.35">
      <c r="B31" s="185"/>
      <c r="C31" s="184"/>
      <c r="D31" s="58" t="str">
        <f t="shared" si="0"/>
        <v>02</v>
      </c>
      <c r="E31" s="61" t="s">
        <v>128</v>
      </c>
      <c r="F31" s="59" t="s">
        <v>115</v>
      </c>
      <c r="G31" s="59"/>
      <c r="H31" s="59"/>
      <c r="I31" s="59"/>
      <c r="J31" s="59">
        <v>3</v>
      </c>
      <c r="K31" s="59">
        <v>2</v>
      </c>
      <c r="L31" s="59">
        <v>1</v>
      </c>
      <c r="M31" s="66" t="s">
        <v>115</v>
      </c>
      <c r="N31" s="66"/>
      <c r="O31" s="138" t="s">
        <v>152</v>
      </c>
    </row>
    <row r="32" spans="2:16" ht="29" x14ac:dyDescent="0.35">
      <c r="B32" s="62" t="s">
        <v>72</v>
      </c>
      <c r="C32" s="63" t="s">
        <v>129</v>
      </c>
      <c r="D32" s="58" t="str">
        <f t="shared" si="0"/>
        <v>01</v>
      </c>
      <c r="E32" s="61" t="s">
        <v>26</v>
      </c>
      <c r="F32" s="59" t="s">
        <v>115</v>
      </c>
      <c r="G32" s="59"/>
      <c r="H32" s="59"/>
      <c r="I32" s="59"/>
      <c r="J32" s="59">
        <v>3</v>
      </c>
      <c r="K32" s="59">
        <v>2</v>
      </c>
      <c r="L32" s="59">
        <v>1</v>
      </c>
      <c r="M32" s="66" t="s">
        <v>115</v>
      </c>
      <c r="N32" s="66"/>
      <c r="O32" s="138" t="s">
        <v>314</v>
      </c>
    </row>
    <row r="33" spans="2:15" ht="29" x14ac:dyDescent="0.35">
      <c r="B33" s="56" t="s">
        <v>76</v>
      </c>
      <c r="C33" s="63" t="s">
        <v>34</v>
      </c>
      <c r="D33" s="58" t="str">
        <f t="shared" si="0"/>
        <v>00</v>
      </c>
      <c r="E33" s="61" t="s">
        <v>123</v>
      </c>
      <c r="F33" s="59" t="s">
        <v>115</v>
      </c>
      <c r="G33" s="59"/>
      <c r="H33" s="59"/>
      <c r="I33" s="59"/>
      <c r="J33" s="59">
        <v>3</v>
      </c>
      <c r="K33" s="59">
        <v>2</v>
      </c>
      <c r="L33" s="59">
        <v>1</v>
      </c>
      <c r="M33" s="66" t="s">
        <v>115</v>
      </c>
      <c r="N33" s="66"/>
      <c r="O33" s="138" t="s">
        <v>152</v>
      </c>
    </row>
    <row r="34" spans="2:15" ht="29" x14ac:dyDescent="0.35">
      <c r="B34" s="56" t="s">
        <v>87</v>
      </c>
      <c r="C34" s="57" t="s">
        <v>148</v>
      </c>
      <c r="D34" s="58" t="str">
        <f t="shared" si="0"/>
        <v>00</v>
      </c>
      <c r="E34" s="58" t="s">
        <v>123</v>
      </c>
      <c r="F34" s="59"/>
      <c r="G34" s="59" t="s">
        <v>115</v>
      </c>
      <c r="H34" s="59"/>
      <c r="I34" s="59"/>
      <c r="J34" s="59">
        <v>3</v>
      </c>
      <c r="K34" s="59">
        <v>2</v>
      </c>
      <c r="L34" s="59">
        <v>1</v>
      </c>
      <c r="M34" s="66" t="s">
        <v>115</v>
      </c>
      <c r="N34" s="66"/>
      <c r="O34" s="138" t="s">
        <v>152</v>
      </c>
    </row>
    <row r="35" spans="2:15" ht="29" x14ac:dyDescent="0.35">
      <c r="B35" s="185" t="s">
        <v>74</v>
      </c>
      <c r="C35" s="184" t="s">
        <v>30</v>
      </c>
      <c r="D35" s="58" t="str">
        <f t="shared" si="0"/>
        <v>01</v>
      </c>
      <c r="E35" s="61" t="s">
        <v>130</v>
      </c>
      <c r="F35" s="59"/>
      <c r="G35" s="59"/>
      <c r="H35" s="59" t="s">
        <v>115</v>
      </c>
      <c r="I35" s="59"/>
      <c r="J35" s="59">
        <v>3</v>
      </c>
      <c r="K35" s="59">
        <v>2</v>
      </c>
      <c r="L35" s="59">
        <v>1</v>
      </c>
      <c r="M35" s="66" t="s">
        <v>115</v>
      </c>
      <c r="N35" s="66"/>
      <c r="O35" s="138" t="s">
        <v>190</v>
      </c>
    </row>
    <row r="36" spans="2:15" ht="29" x14ac:dyDescent="0.35">
      <c r="B36" s="185"/>
      <c r="C36" s="184"/>
      <c r="D36" s="58" t="str">
        <f t="shared" si="0"/>
        <v>02</v>
      </c>
      <c r="E36" s="61" t="s">
        <v>31</v>
      </c>
      <c r="F36" s="59"/>
      <c r="G36" s="59"/>
      <c r="H36" s="59" t="s">
        <v>115</v>
      </c>
      <c r="I36" s="59"/>
      <c r="J36" s="59">
        <v>3</v>
      </c>
      <c r="K36" s="59">
        <v>2</v>
      </c>
      <c r="L36" s="59">
        <v>1</v>
      </c>
      <c r="M36" s="66" t="s">
        <v>115</v>
      </c>
      <c r="N36" s="66"/>
      <c r="O36" s="138" t="s">
        <v>190</v>
      </c>
    </row>
    <row r="37" spans="2:15" ht="29" x14ac:dyDescent="0.35">
      <c r="B37" s="185"/>
      <c r="C37" s="184"/>
      <c r="D37" s="58" t="str">
        <f t="shared" si="0"/>
        <v>03</v>
      </c>
      <c r="E37" s="66" t="s">
        <v>32</v>
      </c>
      <c r="F37" s="59"/>
      <c r="G37" s="59"/>
      <c r="H37" s="59" t="s">
        <v>115</v>
      </c>
      <c r="I37" s="59"/>
      <c r="J37" s="59">
        <v>3</v>
      </c>
      <c r="K37" s="59">
        <v>2</v>
      </c>
      <c r="L37" s="59">
        <v>1</v>
      </c>
      <c r="M37" s="66" t="s">
        <v>115</v>
      </c>
      <c r="N37" s="66"/>
      <c r="O37" s="138" t="s">
        <v>190</v>
      </c>
    </row>
    <row r="38" spans="2:15" ht="29" x14ac:dyDescent="0.35">
      <c r="B38" s="185" t="s">
        <v>63</v>
      </c>
      <c r="C38" s="184" t="s">
        <v>15</v>
      </c>
      <c r="D38" s="58" t="str">
        <f t="shared" si="0"/>
        <v>01</v>
      </c>
      <c r="E38" s="61" t="s">
        <v>16</v>
      </c>
      <c r="F38" s="59" t="s">
        <v>115</v>
      </c>
      <c r="G38" s="59"/>
      <c r="H38" s="59"/>
      <c r="I38" s="59"/>
      <c r="J38" s="59">
        <v>5</v>
      </c>
      <c r="K38" s="59">
        <v>3</v>
      </c>
      <c r="L38" s="59">
        <v>2</v>
      </c>
      <c r="M38" s="66" t="s">
        <v>115</v>
      </c>
      <c r="N38" s="66"/>
      <c r="O38" s="138" t="s">
        <v>152</v>
      </c>
    </row>
    <row r="39" spans="2:15" ht="29" x14ac:dyDescent="0.35">
      <c r="B39" s="185"/>
      <c r="C39" s="184"/>
      <c r="D39" s="58" t="str">
        <f t="shared" si="0"/>
        <v>02</v>
      </c>
      <c r="E39" s="61" t="s">
        <v>131</v>
      </c>
      <c r="F39" s="59" t="s">
        <v>115</v>
      </c>
      <c r="G39" s="59"/>
      <c r="H39" s="59"/>
      <c r="I39" s="59"/>
      <c r="J39" s="59">
        <v>5</v>
      </c>
      <c r="K39" s="59">
        <v>3</v>
      </c>
      <c r="L39" s="59">
        <v>2</v>
      </c>
      <c r="M39" s="66" t="s">
        <v>115</v>
      </c>
      <c r="N39" s="66"/>
      <c r="O39" s="138" t="s">
        <v>152</v>
      </c>
    </row>
    <row r="40" spans="2:15" x14ac:dyDescent="0.35">
      <c r="B40" s="201" t="s">
        <v>64</v>
      </c>
      <c r="C40" s="200" t="s">
        <v>132</v>
      </c>
      <c r="D40" s="58" t="str">
        <f t="shared" si="0"/>
        <v>01</v>
      </c>
      <c r="E40" s="65" t="s">
        <v>133</v>
      </c>
      <c r="F40" s="59"/>
      <c r="G40" s="59"/>
      <c r="H40" s="59"/>
      <c r="I40" s="59" t="s">
        <v>115</v>
      </c>
      <c r="J40" s="59">
        <v>5</v>
      </c>
      <c r="K40" s="59">
        <v>3</v>
      </c>
      <c r="L40" s="59">
        <v>2</v>
      </c>
      <c r="M40" s="66" t="s">
        <v>115</v>
      </c>
      <c r="N40" s="66"/>
      <c r="O40" s="138" t="s">
        <v>317</v>
      </c>
    </row>
    <row r="41" spans="2:15" x14ac:dyDescent="0.35">
      <c r="B41" s="201"/>
      <c r="C41" s="200"/>
      <c r="D41" s="58" t="str">
        <f t="shared" si="0"/>
        <v>02</v>
      </c>
      <c r="E41" s="65" t="s">
        <v>17</v>
      </c>
      <c r="F41" s="59"/>
      <c r="G41" s="59"/>
      <c r="H41" s="59"/>
      <c r="I41" s="59" t="s">
        <v>115</v>
      </c>
      <c r="J41" s="59">
        <v>5</v>
      </c>
      <c r="K41" s="59">
        <v>3</v>
      </c>
      <c r="L41" s="59">
        <v>2</v>
      </c>
      <c r="M41" s="66" t="s">
        <v>115</v>
      </c>
      <c r="N41" s="66"/>
      <c r="O41" s="138" t="s">
        <v>317</v>
      </c>
    </row>
    <row r="42" spans="2:15" x14ac:dyDescent="0.35">
      <c r="B42" s="201"/>
      <c r="C42" s="200"/>
      <c r="D42" s="58" t="str">
        <f t="shared" si="0"/>
        <v>03</v>
      </c>
      <c r="E42" s="65" t="s">
        <v>18</v>
      </c>
      <c r="F42" s="59"/>
      <c r="G42" s="59"/>
      <c r="H42" s="59" t="s">
        <v>115</v>
      </c>
      <c r="I42" s="59"/>
      <c r="J42" s="59">
        <v>5</v>
      </c>
      <c r="K42" s="59">
        <v>3</v>
      </c>
      <c r="L42" s="59">
        <v>2</v>
      </c>
      <c r="M42" s="66" t="s">
        <v>115</v>
      </c>
      <c r="N42" s="66"/>
      <c r="O42" s="138" t="s">
        <v>317</v>
      </c>
    </row>
    <row r="43" spans="2:15" ht="29" x14ac:dyDescent="0.35">
      <c r="B43" s="185" t="s">
        <v>86</v>
      </c>
      <c r="C43" s="199" t="s">
        <v>134</v>
      </c>
      <c r="D43" s="58" t="str">
        <f t="shared" si="0"/>
        <v>01</v>
      </c>
      <c r="E43" s="59" t="s">
        <v>167</v>
      </c>
      <c r="F43" s="59" t="s">
        <v>115</v>
      </c>
      <c r="G43" s="59"/>
      <c r="H43" s="59"/>
      <c r="I43" s="59"/>
      <c r="J43" s="59">
        <v>3</v>
      </c>
      <c r="K43" s="59">
        <v>2</v>
      </c>
      <c r="L43" s="59">
        <v>1</v>
      </c>
      <c r="M43" s="66" t="s">
        <v>115</v>
      </c>
      <c r="N43" s="66"/>
      <c r="O43" s="138" t="s">
        <v>314</v>
      </c>
    </row>
    <row r="44" spans="2:15" ht="29" x14ac:dyDescent="0.35">
      <c r="B44" s="185"/>
      <c r="C44" s="199"/>
      <c r="D44" s="58" t="str">
        <f t="shared" si="0"/>
        <v>02</v>
      </c>
      <c r="E44" s="58" t="s">
        <v>161</v>
      </c>
      <c r="F44" s="59" t="s">
        <v>115</v>
      </c>
      <c r="G44" s="59" t="s">
        <v>115</v>
      </c>
      <c r="H44" s="59"/>
      <c r="I44" s="59"/>
      <c r="J44" s="59">
        <v>3</v>
      </c>
      <c r="K44" s="59">
        <v>2</v>
      </c>
      <c r="L44" s="59">
        <v>1</v>
      </c>
      <c r="M44" s="66" t="s">
        <v>115</v>
      </c>
      <c r="N44" s="66"/>
      <c r="O44" s="138" t="s">
        <v>314</v>
      </c>
    </row>
    <row r="45" spans="2:15" ht="29" x14ac:dyDescent="0.35">
      <c r="B45" s="185"/>
      <c r="C45" s="199"/>
      <c r="D45" s="58" t="str">
        <f t="shared" si="0"/>
        <v>03</v>
      </c>
      <c r="E45" s="58" t="s">
        <v>146</v>
      </c>
      <c r="F45" s="59" t="s">
        <v>115</v>
      </c>
      <c r="G45" s="59" t="s">
        <v>115</v>
      </c>
      <c r="H45" s="59"/>
      <c r="I45" s="59"/>
      <c r="J45" s="59">
        <v>3</v>
      </c>
      <c r="K45" s="59">
        <v>2</v>
      </c>
      <c r="L45" s="59">
        <v>1</v>
      </c>
      <c r="M45" s="66" t="s">
        <v>115</v>
      </c>
      <c r="N45" s="66"/>
      <c r="O45" s="138" t="s">
        <v>314</v>
      </c>
    </row>
    <row r="46" spans="2:15" ht="29" x14ac:dyDescent="0.35">
      <c r="B46" s="195" t="s">
        <v>79</v>
      </c>
      <c r="C46" s="202" t="s">
        <v>13</v>
      </c>
      <c r="D46" s="58" t="str">
        <f t="shared" si="0"/>
        <v>01</v>
      </c>
      <c r="E46" s="87" t="s">
        <v>166</v>
      </c>
      <c r="F46" s="60" t="s">
        <v>115</v>
      </c>
      <c r="G46" s="59" t="s">
        <v>115</v>
      </c>
      <c r="H46" s="59"/>
      <c r="I46" s="59"/>
      <c r="J46" s="60">
        <v>3</v>
      </c>
      <c r="K46" s="59">
        <v>2</v>
      </c>
      <c r="L46" s="59">
        <v>1</v>
      </c>
      <c r="M46" s="66" t="s">
        <v>115</v>
      </c>
      <c r="N46" s="66"/>
      <c r="O46" s="138" t="s">
        <v>152</v>
      </c>
    </row>
    <row r="47" spans="2:15" ht="29" x14ac:dyDescent="0.35">
      <c r="B47" s="205"/>
      <c r="C47" s="203"/>
      <c r="D47" s="58" t="str">
        <f t="shared" si="0"/>
        <v>02</v>
      </c>
      <c r="E47" s="88" t="s">
        <v>176</v>
      </c>
      <c r="F47" s="60" t="s">
        <v>115</v>
      </c>
      <c r="G47" s="59" t="s">
        <v>115</v>
      </c>
      <c r="H47" s="59"/>
      <c r="I47" s="59"/>
      <c r="J47" s="59">
        <v>3</v>
      </c>
      <c r="K47" s="59">
        <v>2</v>
      </c>
      <c r="L47" s="59">
        <v>1</v>
      </c>
      <c r="M47" s="66" t="s">
        <v>115</v>
      </c>
      <c r="N47" s="66"/>
      <c r="O47" s="138" t="s">
        <v>152</v>
      </c>
    </row>
    <row r="48" spans="2:15" ht="29" x14ac:dyDescent="0.35">
      <c r="B48" s="205"/>
      <c r="C48" s="203"/>
      <c r="D48" s="58" t="str">
        <f t="shared" si="0"/>
        <v>03</v>
      </c>
      <c r="E48" s="88" t="s">
        <v>380</v>
      </c>
      <c r="F48" s="60" t="s">
        <v>115</v>
      </c>
      <c r="G48" s="59" t="s">
        <v>115</v>
      </c>
      <c r="H48" s="59"/>
      <c r="I48" s="59"/>
      <c r="J48" s="59">
        <v>5</v>
      </c>
      <c r="K48" s="59">
        <v>3</v>
      </c>
      <c r="L48" s="59">
        <v>2</v>
      </c>
      <c r="M48" s="66"/>
      <c r="N48" s="66" t="s">
        <v>115</v>
      </c>
      <c r="O48" s="138" t="s">
        <v>152</v>
      </c>
    </row>
    <row r="49" spans="2:15" ht="29" x14ac:dyDescent="0.35">
      <c r="B49" s="205"/>
      <c r="C49" s="203"/>
      <c r="D49" s="58" t="str">
        <f t="shared" si="0"/>
        <v>04</v>
      </c>
      <c r="E49" s="88" t="s">
        <v>381</v>
      </c>
      <c r="F49" s="60" t="s">
        <v>115</v>
      </c>
      <c r="G49" s="59" t="s">
        <v>115</v>
      </c>
      <c r="H49" s="59"/>
      <c r="I49" s="59"/>
      <c r="J49" s="59">
        <v>5</v>
      </c>
      <c r="K49" s="59">
        <v>3</v>
      </c>
      <c r="L49" s="59">
        <v>2</v>
      </c>
      <c r="M49" s="66"/>
      <c r="N49" s="66" t="s">
        <v>115</v>
      </c>
      <c r="O49" s="138" t="s">
        <v>152</v>
      </c>
    </row>
    <row r="50" spans="2:15" ht="29" x14ac:dyDescent="0.35">
      <c r="B50" s="205"/>
      <c r="C50" s="203"/>
      <c r="D50" s="58" t="str">
        <f t="shared" si="0"/>
        <v>05</v>
      </c>
      <c r="E50" s="88" t="s">
        <v>168</v>
      </c>
      <c r="F50" s="60" t="s">
        <v>115</v>
      </c>
      <c r="G50" s="59" t="s">
        <v>115</v>
      </c>
      <c r="H50" s="59"/>
      <c r="I50" s="59"/>
      <c r="J50" s="59">
        <v>5</v>
      </c>
      <c r="K50" s="59">
        <v>3</v>
      </c>
      <c r="L50" s="59">
        <v>2</v>
      </c>
      <c r="M50" s="66"/>
      <c r="N50" s="66" t="s">
        <v>115</v>
      </c>
      <c r="O50" s="138" t="s">
        <v>152</v>
      </c>
    </row>
    <row r="51" spans="2:15" ht="29" x14ac:dyDescent="0.35">
      <c r="B51" s="205"/>
      <c r="C51" s="203"/>
      <c r="D51" s="58" t="str">
        <f t="shared" si="0"/>
        <v>06</v>
      </c>
      <c r="E51" s="88" t="s">
        <v>170</v>
      </c>
      <c r="F51" s="60" t="s">
        <v>115</v>
      </c>
      <c r="G51" s="59" t="s">
        <v>115</v>
      </c>
      <c r="H51" s="59"/>
      <c r="I51" s="59"/>
      <c r="J51" s="59">
        <v>5</v>
      </c>
      <c r="K51" s="59">
        <v>3</v>
      </c>
      <c r="L51" s="59">
        <v>2</v>
      </c>
      <c r="M51" s="66"/>
      <c r="N51" s="66" t="s">
        <v>115</v>
      </c>
      <c r="O51" s="138" t="s">
        <v>152</v>
      </c>
    </row>
    <row r="52" spans="2:15" ht="29" x14ac:dyDescent="0.35">
      <c r="B52" s="205"/>
      <c r="C52" s="203"/>
      <c r="D52" s="58" t="str">
        <f t="shared" si="0"/>
        <v>07</v>
      </c>
      <c r="E52" s="88" t="s">
        <v>171</v>
      </c>
      <c r="F52" s="60" t="s">
        <v>115</v>
      </c>
      <c r="G52" s="59" t="s">
        <v>115</v>
      </c>
      <c r="H52" s="59"/>
      <c r="I52" s="59"/>
      <c r="J52" s="59">
        <v>5</v>
      </c>
      <c r="K52" s="59">
        <v>3</v>
      </c>
      <c r="L52" s="59">
        <v>2</v>
      </c>
      <c r="M52" s="66"/>
      <c r="N52" s="66" t="s">
        <v>115</v>
      </c>
      <c r="O52" s="138" t="s">
        <v>152</v>
      </c>
    </row>
    <row r="53" spans="2:15" ht="29" x14ac:dyDescent="0.35">
      <c r="B53" s="205"/>
      <c r="C53" s="203"/>
      <c r="D53" s="58" t="str">
        <f t="shared" si="0"/>
        <v>08</v>
      </c>
      <c r="E53" s="88" t="s">
        <v>172</v>
      </c>
      <c r="F53" s="60" t="s">
        <v>115</v>
      </c>
      <c r="G53" s="59" t="s">
        <v>115</v>
      </c>
      <c r="H53" s="59"/>
      <c r="I53" s="59"/>
      <c r="J53" s="59">
        <v>5</v>
      </c>
      <c r="K53" s="59">
        <v>3</v>
      </c>
      <c r="L53" s="59">
        <v>2</v>
      </c>
      <c r="M53" s="66"/>
      <c r="N53" s="66" t="s">
        <v>115</v>
      </c>
      <c r="O53" s="138" t="s">
        <v>152</v>
      </c>
    </row>
    <row r="54" spans="2:15" ht="29" x14ac:dyDescent="0.35">
      <c r="B54" s="196"/>
      <c r="C54" s="204"/>
      <c r="D54" s="58" t="str">
        <f t="shared" si="0"/>
        <v>09</v>
      </c>
      <c r="E54" s="88" t="s">
        <v>382</v>
      </c>
      <c r="F54" s="60" t="s">
        <v>115</v>
      </c>
      <c r="G54" s="59" t="s">
        <v>115</v>
      </c>
      <c r="H54" s="59"/>
      <c r="I54" s="59"/>
      <c r="J54" s="59">
        <v>5</v>
      </c>
      <c r="K54" s="59">
        <v>3</v>
      </c>
      <c r="L54" s="59">
        <v>2</v>
      </c>
      <c r="M54" s="66"/>
      <c r="N54" s="66" t="s">
        <v>115</v>
      </c>
      <c r="O54" s="138" t="s">
        <v>152</v>
      </c>
    </row>
    <row r="55" spans="2:15" ht="29" x14ac:dyDescent="0.35">
      <c r="B55" s="98" t="s">
        <v>82</v>
      </c>
      <c r="C55" s="99" t="s">
        <v>38</v>
      </c>
      <c r="D55" s="58" t="str">
        <f t="shared" si="0"/>
        <v>01</v>
      </c>
      <c r="E55" s="58" t="s">
        <v>41</v>
      </c>
      <c r="F55" s="59" t="s">
        <v>115</v>
      </c>
      <c r="G55" s="59"/>
      <c r="H55" s="59"/>
      <c r="I55" s="59"/>
      <c r="J55" s="59">
        <v>3</v>
      </c>
      <c r="K55" s="59">
        <v>2</v>
      </c>
      <c r="L55" s="59">
        <v>1</v>
      </c>
      <c r="M55" s="66" t="s">
        <v>115</v>
      </c>
      <c r="N55" s="66"/>
      <c r="O55" s="138" t="s">
        <v>318</v>
      </c>
    </row>
    <row r="56" spans="2:15" ht="29" x14ac:dyDescent="0.35">
      <c r="B56" s="185" t="s">
        <v>66</v>
      </c>
      <c r="C56" s="184" t="s">
        <v>135</v>
      </c>
      <c r="D56" s="58" t="str">
        <f t="shared" si="0"/>
        <v>01</v>
      </c>
      <c r="E56" s="61" t="s">
        <v>12</v>
      </c>
      <c r="F56" s="59" t="s">
        <v>115</v>
      </c>
      <c r="G56" s="59"/>
      <c r="H56" s="59"/>
      <c r="I56" s="59"/>
      <c r="J56" s="59">
        <v>3</v>
      </c>
      <c r="K56" s="59">
        <v>2</v>
      </c>
      <c r="L56" s="59">
        <v>1</v>
      </c>
      <c r="M56" s="66" t="s">
        <v>115</v>
      </c>
      <c r="N56" s="66"/>
      <c r="O56" s="138" t="s">
        <v>150</v>
      </c>
    </row>
    <row r="57" spans="2:15" x14ac:dyDescent="0.35">
      <c r="B57" s="185"/>
      <c r="C57" s="184"/>
      <c r="D57" s="58" t="str">
        <f t="shared" si="0"/>
        <v>02</v>
      </c>
      <c r="E57" s="58" t="s">
        <v>137</v>
      </c>
      <c r="F57" s="59" t="s">
        <v>115</v>
      </c>
      <c r="G57" s="59"/>
      <c r="H57" s="59"/>
      <c r="I57" s="59"/>
      <c r="J57" s="59">
        <v>3</v>
      </c>
      <c r="K57" s="59">
        <v>2</v>
      </c>
      <c r="L57" s="59">
        <v>1</v>
      </c>
      <c r="M57" s="66" t="s">
        <v>115</v>
      </c>
      <c r="N57" s="66"/>
      <c r="O57" s="138" t="s">
        <v>151</v>
      </c>
    </row>
    <row r="58" spans="2:15" ht="29" x14ac:dyDescent="0.35">
      <c r="B58" s="185"/>
      <c r="C58" s="184"/>
      <c r="D58" s="58" t="str">
        <f t="shared" si="0"/>
        <v>03</v>
      </c>
      <c r="E58" s="61" t="s">
        <v>138</v>
      </c>
      <c r="F58" s="59" t="s">
        <v>115</v>
      </c>
      <c r="G58" s="59"/>
      <c r="H58" s="59"/>
      <c r="I58" s="59"/>
      <c r="J58" s="59">
        <v>3</v>
      </c>
      <c r="K58" s="59">
        <v>2</v>
      </c>
      <c r="L58" s="59">
        <v>1</v>
      </c>
      <c r="M58" s="66" t="s">
        <v>115</v>
      </c>
      <c r="N58" s="66"/>
      <c r="O58" s="138" t="s">
        <v>150</v>
      </c>
    </row>
    <row r="59" spans="2:15" ht="29" x14ac:dyDescent="0.35">
      <c r="B59" s="185"/>
      <c r="C59" s="184"/>
      <c r="D59" s="58" t="str">
        <f t="shared" si="0"/>
        <v>04</v>
      </c>
      <c r="E59" s="61" t="s">
        <v>136</v>
      </c>
      <c r="F59" s="59" t="s">
        <v>115</v>
      </c>
      <c r="G59" s="59"/>
      <c r="H59" s="59"/>
      <c r="I59" s="59"/>
      <c r="J59" s="59">
        <v>5</v>
      </c>
      <c r="K59" s="59">
        <v>3</v>
      </c>
      <c r="L59" s="59">
        <v>2</v>
      </c>
      <c r="M59" s="66" t="s">
        <v>115</v>
      </c>
      <c r="N59" s="66"/>
      <c r="O59" s="138" t="s">
        <v>150</v>
      </c>
    </row>
    <row r="60" spans="2:15" ht="29" x14ac:dyDescent="0.35">
      <c r="B60" s="185"/>
      <c r="C60" s="184"/>
      <c r="D60" s="58" t="str">
        <f t="shared" si="0"/>
        <v>05</v>
      </c>
      <c r="E60" s="61" t="s">
        <v>20</v>
      </c>
      <c r="F60" s="59" t="s">
        <v>115</v>
      </c>
      <c r="G60" s="59"/>
      <c r="H60" s="59"/>
      <c r="I60" s="59"/>
      <c r="J60" s="59">
        <v>5</v>
      </c>
      <c r="K60" s="59">
        <v>3</v>
      </c>
      <c r="L60" s="59">
        <v>2</v>
      </c>
      <c r="M60" s="66" t="s">
        <v>115</v>
      </c>
      <c r="N60" s="66"/>
      <c r="O60" s="138" t="s">
        <v>150</v>
      </c>
    </row>
    <row r="61" spans="2:15" ht="29" x14ac:dyDescent="0.35">
      <c r="B61" s="185"/>
      <c r="C61" s="184"/>
      <c r="D61" s="58" t="str">
        <f t="shared" si="0"/>
        <v>06</v>
      </c>
      <c r="E61" s="61" t="s">
        <v>143</v>
      </c>
      <c r="F61" s="59" t="s">
        <v>115</v>
      </c>
      <c r="G61" s="59"/>
      <c r="H61" s="59"/>
      <c r="I61" s="59"/>
      <c r="J61" s="59">
        <v>3</v>
      </c>
      <c r="K61" s="59">
        <v>2</v>
      </c>
      <c r="L61" s="59">
        <v>1</v>
      </c>
      <c r="M61" s="66" t="s">
        <v>115</v>
      </c>
      <c r="N61" s="66"/>
      <c r="O61" s="138" t="s">
        <v>150</v>
      </c>
    </row>
    <row r="62" spans="2:15" x14ac:dyDescent="0.35">
      <c r="B62" s="72" t="s">
        <v>77</v>
      </c>
      <c r="C62" s="73" t="s">
        <v>35</v>
      </c>
      <c r="D62" s="58" t="str">
        <f t="shared" si="0"/>
        <v>00</v>
      </c>
      <c r="E62" s="61" t="s">
        <v>123</v>
      </c>
      <c r="F62" s="59" t="s">
        <v>115</v>
      </c>
      <c r="G62" s="59"/>
      <c r="H62" s="59"/>
      <c r="I62" s="59"/>
      <c r="J62" s="59">
        <v>5</v>
      </c>
      <c r="K62" s="59">
        <v>3</v>
      </c>
      <c r="L62" s="59">
        <v>2</v>
      </c>
      <c r="M62" s="66" t="s">
        <v>115</v>
      </c>
      <c r="N62" s="66"/>
      <c r="O62" s="138" t="s">
        <v>319</v>
      </c>
    </row>
    <row r="63" spans="2:15" ht="43.5" x14ac:dyDescent="0.35">
      <c r="B63" s="56" t="s">
        <v>88</v>
      </c>
      <c r="C63" s="57" t="s">
        <v>153</v>
      </c>
      <c r="D63" s="58" t="str">
        <f t="shared" si="0"/>
        <v>00</v>
      </c>
      <c r="E63" s="58" t="s">
        <v>123</v>
      </c>
      <c r="F63" s="59" t="s">
        <v>115</v>
      </c>
      <c r="G63" s="59"/>
      <c r="H63" s="59"/>
      <c r="I63" s="59"/>
      <c r="J63" s="59">
        <v>5</v>
      </c>
      <c r="K63" s="59">
        <v>3</v>
      </c>
      <c r="L63" s="59">
        <v>2</v>
      </c>
      <c r="M63" s="66" t="s">
        <v>115</v>
      </c>
      <c r="N63" s="66"/>
      <c r="O63" s="138" t="s">
        <v>316</v>
      </c>
    </row>
    <row r="64" spans="2:15" ht="29" x14ac:dyDescent="0.35">
      <c r="B64" s="56" t="s">
        <v>69</v>
      </c>
      <c r="C64" s="63" t="s">
        <v>21</v>
      </c>
      <c r="D64" s="58" t="str">
        <f t="shared" si="0"/>
        <v>01</v>
      </c>
      <c r="E64" s="61" t="s">
        <v>22</v>
      </c>
      <c r="F64" s="59"/>
      <c r="G64" s="59" t="s">
        <v>115</v>
      </c>
      <c r="H64" s="59"/>
      <c r="I64" s="59"/>
      <c r="J64" s="59">
        <v>5</v>
      </c>
      <c r="K64" s="59">
        <v>3</v>
      </c>
      <c r="L64" s="59">
        <v>2</v>
      </c>
      <c r="M64" s="66" t="s">
        <v>115</v>
      </c>
      <c r="N64" s="66"/>
      <c r="O64" s="138" t="s">
        <v>320</v>
      </c>
    </row>
    <row r="65" spans="2:15" ht="29" x14ac:dyDescent="0.35">
      <c r="B65" s="78" t="s">
        <v>62</v>
      </c>
      <c r="C65" s="79" t="s">
        <v>139</v>
      </c>
      <c r="D65" s="58" t="str">
        <f t="shared" si="0"/>
        <v>00</v>
      </c>
      <c r="E65" s="61" t="s">
        <v>123</v>
      </c>
      <c r="F65" s="59" t="s">
        <v>115</v>
      </c>
      <c r="G65" s="59"/>
      <c r="H65" s="59"/>
      <c r="I65" s="59"/>
      <c r="J65" s="59">
        <v>5</v>
      </c>
      <c r="K65" s="59">
        <v>3</v>
      </c>
      <c r="L65" s="59">
        <v>2</v>
      </c>
      <c r="M65" s="66" t="s">
        <v>115</v>
      </c>
      <c r="N65" s="66"/>
      <c r="O65" s="138" t="s">
        <v>320</v>
      </c>
    </row>
    <row r="66" spans="2:15" ht="29" x14ac:dyDescent="0.35">
      <c r="B66" s="185" t="s">
        <v>85</v>
      </c>
      <c r="C66" s="199" t="s">
        <v>51</v>
      </c>
      <c r="D66" s="58" t="str">
        <f t="shared" si="0"/>
        <v>01</v>
      </c>
      <c r="E66" s="58" t="s">
        <v>162</v>
      </c>
      <c r="F66" s="59"/>
      <c r="G66" s="59" t="s">
        <v>115</v>
      </c>
      <c r="H66" s="59"/>
      <c r="I66" s="59"/>
      <c r="J66" s="59">
        <v>10</v>
      </c>
      <c r="K66" s="59">
        <v>5</v>
      </c>
      <c r="L66" s="59">
        <v>5</v>
      </c>
      <c r="M66" s="66"/>
      <c r="N66" s="66" t="s">
        <v>115</v>
      </c>
      <c r="O66" s="138" t="s">
        <v>322</v>
      </c>
    </row>
    <row r="67" spans="2:15" ht="29" x14ac:dyDescent="0.35">
      <c r="B67" s="185"/>
      <c r="C67" s="199"/>
      <c r="D67" s="58" t="str">
        <f t="shared" si="0"/>
        <v>02</v>
      </c>
      <c r="E67" s="58" t="s">
        <v>144</v>
      </c>
      <c r="F67" s="59"/>
      <c r="G67" s="59" t="s">
        <v>115</v>
      </c>
      <c r="H67" s="59"/>
      <c r="I67" s="59"/>
      <c r="J67" s="59">
        <v>3</v>
      </c>
      <c r="K67" s="59">
        <v>2</v>
      </c>
      <c r="L67" s="59">
        <v>1</v>
      </c>
      <c r="M67" s="66" t="s">
        <v>115</v>
      </c>
      <c r="N67" s="66"/>
      <c r="O67" s="138" t="s">
        <v>322</v>
      </c>
    </row>
    <row r="68" spans="2:15" ht="29" x14ac:dyDescent="0.35">
      <c r="B68" s="185"/>
      <c r="C68" s="199"/>
      <c r="D68" s="58" t="str">
        <f t="shared" si="0"/>
        <v>03</v>
      </c>
      <c r="E68" s="58" t="s">
        <v>149</v>
      </c>
      <c r="F68" s="59"/>
      <c r="G68" s="59" t="s">
        <v>115</v>
      </c>
      <c r="H68" s="59"/>
      <c r="I68" s="59"/>
      <c r="J68" s="59">
        <v>10</v>
      </c>
      <c r="K68" s="59">
        <v>5</v>
      </c>
      <c r="L68" s="59">
        <v>5</v>
      </c>
      <c r="M68" s="66"/>
      <c r="N68" s="66" t="s">
        <v>115</v>
      </c>
      <c r="O68" s="138" t="s">
        <v>322</v>
      </c>
    </row>
    <row r="69" spans="2:15" ht="29" x14ac:dyDescent="0.35">
      <c r="B69" s="84" t="s">
        <v>84</v>
      </c>
      <c r="C69" s="86" t="s">
        <v>178</v>
      </c>
      <c r="D69" s="58" t="str">
        <f t="shared" si="0"/>
        <v>00</v>
      </c>
      <c r="E69" s="58"/>
      <c r="F69" s="59"/>
      <c r="G69" s="59" t="s">
        <v>115</v>
      </c>
      <c r="H69" s="59"/>
      <c r="I69" s="59"/>
      <c r="J69" s="59">
        <v>10</v>
      </c>
      <c r="K69" s="59">
        <v>5</v>
      </c>
      <c r="L69" s="59">
        <v>5</v>
      </c>
      <c r="M69" s="66"/>
      <c r="N69" s="66" t="s">
        <v>115</v>
      </c>
      <c r="O69" s="138" t="s">
        <v>321</v>
      </c>
    </row>
    <row r="70" spans="2:15" ht="29" x14ac:dyDescent="0.35">
      <c r="B70" s="56" t="s">
        <v>81</v>
      </c>
      <c r="C70" s="57" t="s">
        <v>159</v>
      </c>
      <c r="D70" s="58" t="str">
        <f t="shared" si="0"/>
        <v>00</v>
      </c>
      <c r="E70" s="58" t="s">
        <v>123</v>
      </c>
      <c r="F70" s="59" t="s">
        <v>115</v>
      </c>
      <c r="G70" s="59" t="s">
        <v>115</v>
      </c>
      <c r="H70" s="59"/>
      <c r="I70" s="59"/>
      <c r="J70" s="59">
        <v>10</v>
      </c>
      <c r="K70" s="59">
        <v>5</v>
      </c>
      <c r="L70" s="59">
        <v>5</v>
      </c>
      <c r="M70" s="66"/>
      <c r="N70" s="66" t="s">
        <v>115</v>
      </c>
      <c r="O70" s="138" t="s">
        <v>321</v>
      </c>
    </row>
    <row r="71" spans="2:15" ht="29" x14ac:dyDescent="0.35">
      <c r="B71" s="84">
        <v>122</v>
      </c>
      <c r="C71" s="85" t="s">
        <v>147</v>
      </c>
      <c r="D71" s="58" t="str">
        <f t="shared" si="0"/>
        <v>01</v>
      </c>
      <c r="E71" s="58" t="s">
        <v>37</v>
      </c>
      <c r="F71" s="59"/>
      <c r="G71" s="59" t="s">
        <v>115</v>
      </c>
      <c r="H71" s="59"/>
      <c r="I71" s="59"/>
      <c r="J71" s="59">
        <v>10</v>
      </c>
      <c r="K71" s="59">
        <v>5</v>
      </c>
      <c r="L71" s="59">
        <v>5</v>
      </c>
      <c r="M71" s="66"/>
      <c r="N71" s="66" t="s">
        <v>115</v>
      </c>
      <c r="O71" s="138" t="s">
        <v>321</v>
      </c>
    </row>
    <row r="72" spans="2:15" x14ac:dyDescent="0.35">
      <c r="B72" s="72" t="s">
        <v>75</v>
      </c>
      <c r="C72" s="73" t="s">
        <v>33</v>
      </c>
      <c r="D72" s="58" t="str">
        <f t="shared" ref="D72" si="1">"0"&amp;IF(E72="","0",IF(B72="",D71+1,1))</f>
        <v>00</v>
      </c>
      <c r="E72" s="61" t="s">
        <v>123</v>
      </c>
      <c r="F72" s="59" t="s">
        <v>115</v>
      </c>
      <c r="G72" s="59"/>
      <c r="H72" s="59"/>
      <c r="I72" s="59"/>
      <c r="J72" s="59">
        <v>5</v>
      </c>
      <c r="K72" s="59">
        <v>3</v>
      </c>
      <c r="L72" s="59">
        <v>2</v>
      </c>
      <c r="M72" s="66" t="s">
        <v>115</v>
      </c>
      <c r="N72" s="66"/>
      <c r="O72" s="138" t="s">
        <v>189</v>
      </c>
    </row>
    <row r="73" spans="2:15" ht="29" x14ac:dyDescent="0.35">
      <c r="B73" s="62" t="s">
        <v>91</v>
      </c>
      <c r="C73" s="67" t="s">
        <v>160</v>
      </c>
      <c r="D73" s="58" t="str">
        <f t="shared" ref="D73:D74" si="2">"0"&amp;IF(E73="","0",IF(B73="",D72+1,1))</f>
        <v>01</v>
      </c>
      <c r="E73" s="66" t="s">
        <v>145</v>
      </c>
      <c r="F73" s="59" t="s">
        <v>115</v>
      </c>
      <c r="G73" s="59"/>
      <c r="H73" s="59"/>
      <c r="I73" s="59"/>
      <c r="J73" s="59">
        <v>6</v>
      </c>
      <c r="K73" s="59">
        <v>3</v>
      </c>
      <c r="L73" s="59">
        <v>0</v>
      </c>
      <c r="M73" s="66" t="s">
        <v>115</v>
      </c>
      <c r="N73" s="66"/>
      <c r="O73" s="138" t="s">
        <v>318</v>
      </c>
    </row>
    <row r="74" spans="2:15" ht="29" x14ac:dyDescent="0.35">
      <c r="B74" s="89">
        <v>175</v>
      </c>
      <c r="C74" s="90" t="s">
        <v>94</v>
      </c>
      <c r="D74" s="58" t="str">
        <f t="shared" si="2"/>
        <v>01</v>
      </c>
      <c r="E74" s="91" t="s">
        <v>95</v>
      </c>
      <c r="F74" s="92"/>
      <c r="G74" s="92"/>
      <c r="H74" s="92" t="s">
        <v>115</v>
      </c>
      <c r="I74" s="92"/>
      <c r="J74" s="92">
        <v>10</v>
      </c>
      <c r="K74" s="92">
        <v>5</v>
      </c>
      <c r="L74" s="92">
        <v>5</v>
      </c>
      <c r="M74" s="91" t="s">
        <v>115</v>
      </c>
      <c r="N74" s="91"/>
      <c r="O74" s="138" t="s">
        <v>322</v>
      </c>
    </row>
    <row r="75" spans="2:15" ht="29.5" thickBot="1" x14ac:dyDescent="0.4">
      <c r="B75" s="68" t="s">
        <v>179</v>
      </c>
      <c r="C75" s="69" t="s">
        <v>181</v>
      </c>
      <c r="D75" s="70" t="str">
        <f>"0"&amp;IF(E75="","0",IF(B75="",#REF!+1,1))</f>
        <v>01</v>
      </c>
      <c r="E75" s="70" t="s">
        <v>180</v>
      </c>
      <c r="F75" s="71"/>
      <c r="G75" s="71" t="s">
        <v>115</v>
      </c>
      <c r="H75" s="71"/>
      <c r="I75" s="71"/>
      <c r="J75" s="71">
        <v>10</v>
      </c>
      <c r="K75" s="71">
        <v>5</v>
      </c>
      <c r="L75" s="71">
        <v>5</v>
      </c>
      <c r="M75" s="100"/>
      <c r="N75" s="100" t="s">
        <v>115</v>
      </c>
      <c r="O75" s="138" t="s">
        <v>322</v>
      </c>
    </row>
    <row r="78" spans="2:15" ht="15" thickBot="1" x14ac:dyDescent="0.4">
      <c r="M78" s="121"/>
      <c r="N78" s="122"/>
      <c r="O78" s="140"/>
    </row>
    <row r="79" spans="2:15" ht="15.5" x14ac:dyDescent="0.35">
      <c r="M79" s="7"/>
      <c r="N79" s="123" t="s">
        <v>191</v>
      </c>
      <c r="O79" s="141"/>
    </row>
    <row r="80" spans="2:15" ht="15.5" x14ac:dyDescent="0.35">
      <c r="M80" s="7"/>
      <c r="N80" s="123" t="s">
        <v>192</v>
      </c>
      <c r="O80" s="141"/>
    </row>
  </sheetData>
  <sortState ref="B5:E131">
    <sortCondition ref="B5:B131"/>
  </sortState>
  <mergeCells count="39">
    <mergeCell ref="C28:C29"/>
    <mergeCell ref="B28:B29"/>
    <mergeCell ref="C30:C31"/>
    <mergeCell ref="B30:B31"/>
    <mergeCell ref="B17:B18"/>
    <mergeCell ref="C17:C18"/>
    <mergeCell ref="B11:B16"/>
    <mergeCell ref="C19:C21"/>
    <mergeCell ref="B19:B21"/>
    <mergeCell ref="C25:C27"/>
    <mergeCell ref="B25:B27"/>
    <mergeCell ref="C66:C68"/>
    <mergeCell ref="B66:B68"/>
    <mergeCell ref="C38:C39"/>
    <mergeCell ref="B38:B39"/>
    <mergeCell ref="C40:C42"/>
    <mergeCell ref="B40:B42"/>
    <mergeCell ref="C43:C45"/>
    <mergeCell ref="B43:B45"/>
    <mergeCell ref="C56:C61"/>
    <mergeCell ref="B56:B61"/>
    <mergeCell ref="C46:C54"/>
    <mergeCell ref="B46:B54"/>
    <mergeCell ref="C35:C37"/>
    <mergeCell ref="B35:B37"/>
    <mergeCell ref="B2:O2"/>
    <mergeCell ref="B3:B4"/>
    <mergeCell ref="C3:C4"/>
    <mergeCell ref="D3:D4"/>
    <mergeCell ref="E3:E4"/>
    <mergeCell ref="F3:I3"/>
    <mergeCell ref="O3:O4"/>
    <mergeCell ref="C7:C9"/>
    <mergeCell ref="K3:L3"/>
    <mergeCell ref="M3:N3"/>
    <mergeCell ref="B7:B9"/>
    <mergeCell ref="C11:C16"/>
    <mergeCell ref="B5:B6"/>
    <mergeCell ref="C5:C6"/>
  </mergeCells>
  <pageMargins left="0.7" right="0.7" top="0.75" bottom="0.75" header="0.3" footer="0.3"/>
  <pageSetup paperSize="5" scale="66" fitToHeight="0" orientation="landscape" r:id="rId1"/>
  <ignoredErrors>
    <ignoredError sqref="B8:C8 B62:C62 B56:C60 B55:C55 B46:C46 B43:C45 B39:C42 B37:C38 B35:C36 B32:C34 B30:C31 B28:C29 B25:C27 B23:C23 B21:C22 B19:C20 B13:C13 B16:C16 B9:C9 B5:C5 B7:C7 B64:C65 B63 B17 B11:C11 B10 B69:B70 B73 B66:C68 B71:C72 B75 B24" numberStoredAsText="1"/>
    <ignoredError sqref="D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85"/>
  <sheetViews>
    <sheetView topLeftCell="A72" zoomScale="80" zoomScaleNormal="80" workbookViewId="0">
      <selection activeCell="E78" sqref="E78"/>
    </sheetView>
  </sheetViews>
  <sheetFormatPr baseColWidth="10" defaultColWidth="11.453125" defaultRowHeight="14.5" x14ac:dyDescent="0.35"/>
  <cols>
    <col min="1" max="1" width="1.81640625" style="13" customWidth="1"/>
    <col min="2" max="2" width="35.453125" style="13" customWidth="1"/>
    <col min="3" max="3" width="19" style="13" customWidth="1"/>
    <col min="4" max="4" width="37.81640625" style="13" customWidth="1"/>
    <col min="5" max="5" width="91.7265625" style="13" customWidth="1"/>
    <col min="6" max="16384" width="11.453125" style="13"/>
  </cols>
  <sheetData>
    <row r="1" spans="1:5" ht="12" customHeight="1" thickBot="1" x14ac:dyDescent="0.4"/>
    <row r="2" spans="1:5" x14ac:dyDescent="0.35">
      <c r="B2" s="217" t="s">
        <v>140</v>
      </c>
      <c r="C2" s="218"/>
      <c r="D2" s="218"/>
      <c r="E2" s="219"/>
    </row>
    <row r="3" spans="1:5" ht="42" customHeight="1" x14ac:dyDescent="0.35">
      <c r="B3" s="220"/>
      <c r="C3" s="221"/>
      <c r="D3" s="221"/>
      <c r="E3" s="222"/>
    </row>
    <row r="4" spans="1:5" ht="18.75" customHeight="1" x14ac:dyDescent="0.35">
      <c r="B4" s="223" t="s">
        <v>182</v>
      </c>
      <c r="C4" s="224"/>
      <c r="D4" s="224"/>
      <c r="E4" s="225"/>
    </row>
    <row r="5" spans="1:5" ht="18.75" customHeight="1" x14ac:dyDescent="0.35">
      <c r="B5" s="223" t="s">
        <v>141</v>
      </c>
      <c r="C5" s="224"/>
      <c r="D5" s="224"/>
      <c r="E5" s="225"/>
    </row>
    <row r="6" spans="1:5" ht="18.5" x14ac:dyDescent="0.35">
      <c r="B6" s="223" t="s">
        <v>183</v>
      </c>
      <c r="C6" s="224"/>
      <c r="D6" s="224"/>
      <c r="E6" s="225"/>
    </row>
    <row r="7" spans="1:5" ht="18.5" x14ac:dyDescent="0.35">
      <c r="B7" s="223" t="s">
        <v>184</v>
      </c>
      <c r="C7" s="224"/>
      <c r="D7" s="224"/>
      <c r="E7" s="14" t="s">
        <v>185</v>
      </c>
    </row>
    <row r="8" spans="1:5" ht="18.5" x14ac:dyDescent="0.35">
      <c r="B8" s="223" t="s">
        <v>186</v>
      </c>
      <c r="C8" s="224"/>
      <c r="D8" s="224"/>
      <c r="E8" s="14" t="s">
        <v>187</v>
      </c>
    </row>
    <row r="9" spans="1:5" ht="19" thickBot="1" x14ac:dyDescent="0.5">
      <c r="B9" s="227"/>
      <c r="C9" s="228"/>
      <c r="D9" s="228"/>
      <c r="E9" s="229"/>
    </row>
    <row r="10" spans="1:5" ht="18.5" x14ac:dyDescent="0.45">
      <c r="B10" s="230" t="s">
        <v>376</v>
      </c>
      <c r="C10" s="231"/>
      <c r="D10" s="231"/>
      <c r="E10" s="232"/>
    </row>
    <row r="11" spans="1:5" ht="18.5" x14ac:dyDescent="0.45">
      <c r="B11" s="93" t="s">
        <v>116</v>
      </c>
      <c r="C11" s="94" t="s">
        <v>117</v>
      </c>
      <c r="D11" s="94" t="s">
        <v>118</v>
      </c>
      <c r="E11" s="95" t="s">
        <v>119</v>
      </c>
    </row>
    <row r="12" spans="1:5" ht="51" customHeight="1" x14ac:dyDescent="0.35">
      <c r="A12" s="109"/>
      <c r="B12" s="226" t="s">
        <v>164</v>
      </c>
      <c r="C12" s="110" t="s">
        <v>61</v>
      </c>
      <c r="D12" s="114" t="s">
        <v>40</v>
      </c>
      <c r="E12" s="101" t="s">
        <v>357</v>
      </c>
    </row>
    <row r="13" spans="1:5" ht="15" customHeight="1" x14ac:dyDescent="0.35">
      <c r="A13" s="109"/>
      <c r="B13" s="226"/>
      <c r="C13" s="110" t="s">
        <v>93</v>
      </c>
      <c r="D13" s="114" t="s">
        <v>94</v>
      </c>
      <c r="E13" s="102" t="s">
        <v>348</v>
      </c>
    </row>
    <row r="14" spans="1:5" ht="15" customHeight="1" x14ac:dyDescent="0.35">
      <c r="A14" s="109"/>
      <c r="B14" s="226" t="s">
        <v>14</v>
      </c>
      <c r="C14" s="110" t="s">
        <v>65</v>
      </c>
      <c r="D14" s="114" t="s">
        <v>52</v>
      </c>
      <c r="E14" s="103" t="s">
        <v>323</v>
      </c>
    </row>
    <row r="15" spans="1:5" ht="15" customHeight="1" x14ac:dyDescent="0.35">
      <c r="A15" s="109"/>
      <c r="B15" s="226"/>
      <c r="C15" s="110" t="s">
        <v>71</v>
      </c>
      <c r="D15" s="114" t="s">
        <v>122</v>
      </c>
      <c r="E15" s="104" t="s">
        <v>324</v>
      </c>
    </row>
    <row r="16" spans="1:5" ht="15" customHeight="1" x14ac:dyDescent="0.35">
      <c r="A16" s="109"/>
      <c r="B16" s="226"/>
      <c r="C16" s="110" t="s">
        <v>73</v>
      </c>
      <c r="D16" s="114" t="s">
        <v>124</v>
      </c>
      <c r="E16" s="104" t="s">
        <v>325</v>
      </c>
    </row>
    <row r="17" spans="1:5" ht="15" customHeight="1" x14ac:dyDescent="0.35">
      <c r="A17" s="109"/>
      <c r="B17" s="226"/>
      <c r="C17" s="110" t="s">
        <v>61</v>
      </c>
      <c r="D17" s="114" t="s">
        <v>36</v>
      </c>
      <c r="E17" s="104" t="s">
        <v>326</v>
      </c>
    </row>
    <row r="18" spans="1:5" ht="28" x14ac:dyDescent="0.35">
      <c r="A18" s="109"/>
      <c r="B18" s="226"/>
      <c r="C18" s="110" t="s">
        <v>67</v>
      </c>
      <c r="D18" s="114" t="s">
        <v>312</v>
      </c>
      <c r="E18" s="105" t="s">
        <v>351</v>
      </c>
    </row>
    <row r="19" spans="1:5" ht="33.75" customHeight="1" x14ac:dyDescent="0.35">
      <c r="A19" s="109"/>
      <c r="B19" s="226"/>
      <c r="C19" s="110" t="s">
        <v>78</v>
      </c>
      <c r="D19" s="115" t="s">
        <v>125</v>
      </c>
      <c r="E19" s="105" t="s">
        <v>377</v>
      </c>
    </row>
    <row r="20" spans="1:5" ht="15" customHeight="1" x14ac:dyDescent="0.35">
      <c r="A20" s="109"/>
      <c r="B20" s="226"/>
      <c r="C20" s="110" t="s">
        <v>70</v>
      </c>
      <c r="D20" s="114" t="s">
        <v>23</v>
      </c>
      <c r="E20" s="104" t="s">
        <v>329</v>
      </c>
    </row>
    <row r="21" spans="1:5" x14ac:dyDescent="0.35">
      <c r="A21" s="109"/>
      <c r="B21" s="226"/>
      <c r="C21" s="111" t="s">
        <v>72</v>
      </c>
      <c r="D21" s="114" t="s">
        <v>129</v>
      </c>
      <c r="E21" s="104" t="s">
        <v>330</v>
      </c>
    </row>
    <row r="22" spans="1:5" ht="15" customHeight="1" x14ac:dyDescent="0.35">
      <c r="A22" s="109"/>
      <c r="B22" s="226"/>
      <c r="C22" s="110" t="s">
        <v>74</v>
      </c>
      <c r="D22" s="114" t="s">
        <v>30</v>
      </c>
      <c r="E22" s="104" t="s">
        <v>331</v>
      </c>
    </row>
    <row r="23" spans="1:5" ht="15" customHeight="1" x14ac:dyDescent="0.35">
      <c r="A23" s="109"/>
      <c r="B23" s="226"/>
      <c r="C23" s="110" t="s">
        <v>63</v>
      </c>
      <c r="D23" s="114" t="s">
        <v>15</v>
      </c>
      <c r="E23" s="104" t="s">
        <v>358</v>
      </c>
    </row>
    <row r="24" spans="1:5" ht="28" x14ac:dyDescent="0.35">
      <c r="A24" s="109"/>
      <c r="B24" s="226"/>
      <c r="C24" s="111" t="s">
        <v>64</v>
      </c>
      <c r="D24" s="116" t="s">
        <v>132</v>
      </c>
      <c r="E24" s="105" t="s">
        <v>359</v>
      </c>
    </row>
    <row r="25" spans="1:5" ht="15" customHeight="1" x14ac:dyDescent="0.35">
      <c r="A25" s="109"/>
      <c r="B25" s="226"/>
      <c r="C25" s="110" t="s">
        <v>66</v>
      </c>
      <c r="D25" s="114" t="s">
        <v>135</v>
      </c>
      <c r="E25" s="104" t="s">
        <v>332</v>
      </c>
    </row>
    <row r="26" spans="1:5" ht="28" x14ac:dyDescent="0.35">
      <c r="A26" s="109"/>
      <c r="B26" s="226"/>
      <c r="C26" s="110" t="s">
        <v>77</v>
      </c>
      <c r="D26" s="114" t="s">
        <v>35</v>
      </c>
      <c r="E26" s="105" t="s">
        <v>333</v>
      </c>
    </row>
    <row r="27" spans="1:5" x14ac:dyDescent="0.35">
      <c r="A27" s="109"/>
      <c r="B27" s="226"/>
      <c r="C27" s="110" t="s">
        <v>69</v>
      </c>
      <c r="D27" s="114" t="s">
        <v>21</v>
      </c>
      <c r="E27" s="104" t="s">
        <v>334</v>
      </c>
    </row>
    <row r="28" spans="1:5" x14ac:dyDescent="0.35">
      <c r="A28" s="109"/>
      <c r="B28" s="226"/>
      <c r="C28" s="110" t="s">
        <v>62</v>
      </c>
      <c r="D28" s="116" t="s">
        <v>139</v>
      </c>
      <c r="E28" s="105" t="s">
        <v>378</v>
      </c>
    </row>
    <row r="29" spans="1:5" x14ac:dyDescent="0.35">
      <c r="A29" s="109"/>
      <c r="B29" s="226"/>
      <c r="C29" s="110" t="s">
        <v>75</v>
      </c>
      <c r="D29" s="114" t="s">
        <v>33</v>
      </c>
      <c r="E29" s="105" t="s">
        <v>335</v>
      </c>
    </row>
    <row r="30" spans="1:5" x14ac:dyDescent="0.35">
      <c r="A30" s="109"/>
      <c r="B30" s="226"/>
      <c r="C30" s="110" t="s">
        <v>93</v>
      </c>
      <c r="D30" s="114" t="s">
        <v>94</v>
      </c>
      <c r="E30" s="102" t="s">
        <v>348</v>
      </c>
    </row>
    <row r="31" spans="1:5" x14ac:dyDescent="0.35">
      <c r="A31" s="109"/>
      <c r="B31" s="211" t="s">
        <v>6</v>
      </c>
      <c r="C31" s="110" t="s">
        <v>71</v>
      </c>
      <c r="D31" s="114" t="s">
        <v>122</v>
      </c>
      <c r="E31" s="102" t="s">
        <v>352</v>
      </c>
    </row>
    <row r="32" spans="1:5" ht="15.75" customHeight="1" x14ac:dyDescent="0.35">
      <c r="A32" s="109"/>
      <c r="B32" s="212"/>
      <c r="C32" s="110" t="s">
        <v>76</v>
      </c>
      <c r="D32" s="114" t="s">
        <v>34</v>
      </c>
      <c r="E32" s="106" t="s">
        <v>336</v>
      </c>
    </row>
    <row r="33" spans="1:5" ht="42" x14ac:dyDescent="0.35">
      <c r="A33" s="109"/>
      <c r="B33" s="212"/>
      <c r="C33" s="110" t="s">
        <v>79</v>
      </c>
      <c r="D33" s="114" t="s">
        <v>13</v>
      </c>
      <c r="E33" s="106" t="s">
        <v>360</v>
      </c>
    </row>
    <row r="34" spans="1:5" ht="28" x14ac:dyDescent="0.35">
      <c r="A34" s="109"/>
      <c r="B34" s="212"/>
      <c r="C34" s="110" t="s">
        <v>80</v>
      </c>
      <c r="D34" s="114" t="s">
        <v>147</v>
      </c>
      <c r="E34" s="106" t="s">
        <v>361</v>
      </c>
    </row>
    <row r="35" spans="1:5" x14ac:dyDescent="0.35">
      <c r="A35" s="109"/>
      <c r="B35" s="213"/>
      <c r="C35" s="110" t="s">
        <v>93</v>
      </c>
      <c r="D35" s="114" t="s">
        <v>94</v>
      </c>
      <c r="E35" s="102" t="s">
        <v>348</v>
      </c>
    </row>
    <row r="36" spans="1:5" ht="28" x14ac:dyDescent="0.35">
      <c r="A36" s="109"/>
      <c r="B36" s="233" t="s">
        <v>7</v>
      </c>
      <c r="C36" s="110" t="s">
        <v>83</v>
      </c>
      <c r="D36" s="117" t="s">
        <v>158</v>
      </c>
      <c r="E36" s="105" t="s">
        <v>362</v>
      </c>
    </row>
    <row r="37" spans="1:5" ht="28" x14ac:dyDescent="0.35">
      <c r="A37" s="109"/>
      <c r="B37" s="233"/>
      <c r="C37" s="110" t="s">
        <v>71</v>
      </c>
      <c r="D37" s="114" t="s">
        <v>122</v>
      </c>
      <c r="E37" s="107" t="s">
        <v>337</v>
      </c>
    </row>
    <row r="38" spans="1:5" ht="38.25" customHeight="1" x14ac:dyDescent="0.35">
      <c r="A38" s="109"/>
      <c r="B38" s="233"/>
      <c r="C38" s="110" t="s">
        <v>68</v>
      </c>
      <c r="D38" s="117" t="s">
        <v>42</v>
      </c>
      <c r="E38" s="105" t="s">
        <v>363</v>
      </c>
    </row>
    <row r="39" spans="1:5" x14ac:dyDescent="0.35">
      <c r="A39" s="109"/>
      <c r="B39" s="233"/>
      <c r="C39" s="110" t="s">
        <v>79</v>
      </c>
      <c r="D39" s="117" t="s">
        <v>13</v>
      </c>
      <c r="E39" s="105" t="s">
        <v>338</v>
      </c>
    </row>
    <row r="40" spans="1:5" ht="46.5" customHeight="1" x14ac:dyDescent="0.35">
      <c r="A40" s="109"/>
      <c r="B40" s="233"/>
      <c r="C40" s="110" t="s">
        <v>82</v>
      </c>
      <c r="D40" s="117" t="s">
        <v>38</v>
      </c>
      <c r="E40" s="105" t="s">
        <v>364</v>
      </c>
    </row>
    <row r="41" spans="1:5" ht="28" x14ac:dyDescent="0.35">
      <c r="A41" s="109"/>
      <c r="B41" s="233"/>
      <c r="C41" s="110" t="s">
        <v>84</v>
      </c>
      <c r="D41" s="117" t="s">
        <v>178</v>
      </c>
      <c r="E41" s="105" t="s">
        <v>365</v>
      </c>
    </row>
    <row r="42" spans="1:5" ht="31.5" customHeight="1" x14ac:dyDescent="0.35">
      <c r="A42" s="109"/>
      <c r="B42" s="233"/>
      <c r="C42" s="110" t="s">
        <v>81</v>
      </c>
      <c r="D42" s="117" t="s">
        <v>159</v>
      </c>
      <c r="E42" s="105" t="s">
        <v>366</v>
      </c>
    </row>
    <row r="43" spans="1:5" x14ac:dyDescent="0.35">
      <c r="A43" s="109"/>
      <c r="B43" s="233"/>
      <c r="C43" s="110" t="s">
        <v>93</v>
      </c>
      <c r="D43" s="117" t="s">
        <v>94</v>
      </c>
      <c r="E43" s="102" t="s">
        <v>348</v>
      </c>
    </row>
    <row r="44" spans="1:5" ht="36" customHeight="1" x14ac:dyDescent="0.35">
      <c r="A44" s="109"/>
      <c r="B44" s="234" t="s">
        <v>8</v>
      </c>
      <c r="C44" s="110" t="s">
        <v>71</v>
      </c>
      <c r="D44" s="118" t="s">
        <v>122</v>
      </c>
      <c r="E44" s="107" t="s">
        <v>188</v>
      </c>
    </row>
    <row r="45" spans="1:5" x14ac:dyDescent="0.35">
      <c r="A45" s="109"/>
      <c r="B45" s="235"/>
      <c r="C45" s="112" t="s">
        <v>68</v>
      </c>
      <c r="D45" s="118" t="s">
        <v>42</v>
      </c>
      <c r="E45" s="102" t="s">
        <v>156</v>
      </c>
    </row>
    <row r="46" spans="1:5" x14ac:dyDescent="0.35">
      <c r="A46" s="109"/>
      <c r="B46" s="235"/>
      <c r="C46" s="110" t="s">
        <v>76</v>
      </c>
      <c r="D46" s="118" t="s">
        <v>34</v>
      </c>
      <c r="E46" s="102" t="s">
        <v>157</v>
      </c>
    </row>
    <row r="47" spans="1:5" x14ac:dyDescent="0.35">
      <c r="A47" s="109"/>
      <c r="B47" s="235"/>
      <c r="C47" s="110" t="s">
        <v>87</v>
      </c>
      <c r="D47" s="117" t="s">
        <v>148</v>
      </c>
      <c r="E47" s="102" t="s">
        <v>353</v>
      </c>
    </row>
    <row r="48" spans="1:5" ht="42" customHeight="1" x14ac:dyDescent="0.35">
      <c r="A48" s="109"/>
      <c r="B48" s="235"/>
      <c r="C48" s="110" t="s">
        <v>86</v>
      </c>
      <c r="D48" s="118" t="s">
        <v>134</v>
      </c>
      <c r="E48" s="107" t="s">
        <v>367</v>
      </c>
    </row>
    <row r="49" spans="1:5" x14ac:dyDescent="0.35">
      <c r="A49" s="109"/>
      <c r="B49" s="235"/>
      <c r="C49" s="110" t="s">
        <v>79</v>
      </c>
      <c r="D49" s="117" t="s">
        <v>13</v>
      </c>
      <c r="E49" s="107" t="s">
        <v>354</v>
      </c>
    </row>
    <row r="50" spans="1:5" x14ac:dyDescent="0.35">
      <c r="A50" s="109"/>
      <c r="B50" s="235"/>
      <c r="C50" s="110" t="s">
        <v>88</v>
      </c>
      <c r="D50" s="117" t="s">
        <v>153</v>
      </c>
      <c r="E50" s="102" t="s">
        <v>344</v>
      </c>
    </row>
    <row r="51" spans="1:5" ht="30" customHeight="1" x14ac:dyDescent="0.35">
      <c r="A51" s="109"/>
      <c r="B51" s="235"/>
      <c r="C51" s="110" t="s">
        <v>85</v>
      </c>
      <c r="D51" s="118" t="s">
        <v>51</v>
      </c>
      <c r="E51" s="107" t="s">
        <v>368</v>
      </c>
    </row>
    <row r="52" spans="1:5" x14ac:dyDescent="0.35">
      <c r="A52" s="109"/>
      <c r="B52" s="235"/>
      <c r="C52" s="110" t="s">
        <v>93</v>
      </c>
      <c r="D52" s="117" t="s">
        <v>94</v>
      </c>
      <c r="E52" s="102" t="s">
        <v>348</v>
      </c>
    </row>
    <row r="53" spans="1:5" x14ac:dyDescent="0.35">
      <c r="A53" s="109"/>
      <c r="B53" s="236"/>
      <c r="C53" s="110" t="s">
        <v>179</v>
      </c>
      <c r="D53" s="117" t="s">
        <v>181</v>
      </c>
      <c r="E53" s="102" t="s">
        <v>343</v>
      </c>
    </row>
    <row r="54" spans="1:5" x14ac:dyDescent="0.35">
      <c r="A54" s="109"/>
      <c r="B54" s="226" t="s">
        <v>14</v>
      </c>
      <c r="C54" s="110" t="s">
        <v>65</v>
      </c>
      <c r="D54" s="114" t="s">
        <v>52</v>
      </c>
      <c r="E54" s="103" t="s">
        <v>323</v>
      </c>
    </row>
    <row r="55" spans="1:5" x14ac:dyDescent="0.35">
      <c r="A55" s="109"/>
      <c r="B55" s="226"/>
      <c r="C55" s="110" t="s">
        <v>71</v>
      </c>
      <c r="D55" s="114" t="s">
        <v>122</v>
      </c>
      <c r="E55" s="104" t="s">
        <v>342</v>
      </c>
    </row>
    <row r="56" spans="1:5" x14ac:dyDescent="0.35">
      <c r="A56" s="109"/>
      <c r="B56" s="226"/>
      <c r="C56" s="110" t="s">
        <v>73</v>
      </c>
      <c r="D56" s="114" t="s">
        <v>124</v>
      </c>
      <c r="E56" s="104" t="s">
        <v>369</v>
      </c>
    </row>
    <row r="57" spans="1:5" x14ac:dyDescent="0.35">
      <c r="A57" s="109"/>
      <c r="B57" s="226"/>
      <c r="C57" s="110" t="s">
        <v>61</v>
      </c>
      <c r="D57" s="114" t="s">
        <v>40</v>
      </c>
      <c r="E57" s="104" t="s">
        <v>370</v>
      </c>
    </row>
    <row r="58" spans="1:5" ht="28" x14ac:dyDescent="0.35">
      <c r="A58" s="109"/>
      <c r="B58" s="226"/>
      <c r="C58" s="110" t="s">
        <v>67</v>
      </c>
      <c r="D58" s="114" t="s">
        <v>312</v>
      </c>
      <c r="E58" s="105" t="s">
        <v>341</v>
      </c>
    </row>
    <row r="59" spans="1:5" x14ac:dyDescent="0.35">
      <c r="A59" s="109"/>
      <c r="B59" s="226"/>
      <c r="C59" s="110" t="s">
        <v>78</v>
      </c>
      <c r="D59" s="115" t="s">
        <v>125</v>
      </c>
      <c r="E59" s="104" t="s">
        <v>340</v>
      </c>
    </row>
    <row r="60" spans="1:5" x14ac:dyDescent="0.35">
      <c r="A60" s="109"/>
      <c r="B60" s="226"/>
      <c r="C60" s="110" t="s">
        <v>70</v>
      </c>
      <c r="D60" s="114" t="s">
        <v>23</v>
      </c>
      <c r="E60" s="104" t="s">
        <v>355</v>
      </c>
    </row>
    <row r="61" spans="1:5" x14ac:dyDescent="0.35">
      <c r="A61" s="109"/>
      <c r="B61" s="226"/>
      <c r="C61" s="111" t="s">
        <v>72</v>
      </c>
      <c r="D61" s="114" t="s">
        <v>129</v>
      </c>
      <c r="E61" s="104" t="s">
        <v>356</v>
      </c>
    </row>
    <row r="62" spans="1:5" x14ac:dyDescent="0.35">
      <c r="A62" s="109"/>
      <c r="B62" s="226"/>
      <c r="C62" s="110" t="s">
        <v>74</v>
      </c>
      <c r="D62" s="114" t="s">
        <v>30</v>
      </c>
      <c r="E62" s="104" t="s">
        <v>345</v>
      </c>
    </row>
    <row r="63" spans="1:5" x14ac:dyDescent="0.35">
      <c r="A63" s="109"/>
      <c r="B63" s="226"/>
      <c r="C63" s="110" t="s">
        <v>63</v>
      </c>
      <c r="D63" s="114" t="s">
        <v>15</v>
      </c>
      <c r="E63" s="104" t="s">
        <v>339</v>
      </c>
    </row>
    <row r="64" spans="1:5" ht="28" x14ac:dyDescent="0.35">
      <c r="A64" s="109"/>
      <c r="B64" s="226"/>
      <c r="C64" s="111" t="s">
        <v>64</v>
      </c>
      <c r="D64" s="116" t="s">
        <v>132</v>
      </c>
      <c r="E64" s="105" t="s">
        <v>359</v>
      </c>
    </row>
    <row r="65" spans="1:6" x14ac:dyDescent="0.35">
      <c r="A65" s="109"/>
      <c r="B65" s="226"/>
      <c r="C65" s="110" t="s">
        <v>66</v>
      </c>
      <c r="D65" s="114" t="s">
        <v>135</v>
      </c>
      <c r="E65" s="104" t="s">
        <v>346</v>
      </c>
    </row>
    <row r="66" spans="1:6" ht="28" x14ac:dyDescent="0.35">
      <c r="A66" s="109"/>
      <c r="B66" s="226"/>
      <c r="C66" s="110" t="s">
        <v>77</v>
      </c>
      <c r="D66" s="114" t="s">
        <v>35</v>
      </c>
      <c r="E66" s="105" t="s">
        <v>333</v>
      </c>
    </row>
    <row r="67" spans="1:6" x14ac:dyDescent="0.35">
      <c r="A67" s="109"/>
      <c r="B67" s="226"/>
      <c r="C67" s="110" t="s">
        <v>69</v>
      </c>
      <c r="D67" s="114" t="s">
        <v>21</v>
      </c>
      <c r="E67" s="104" t="s">
        <v>334</v>
      </c>
    </row>
    <row r="68" spans="1:6" ht="28" x14ac:dyDescent="0.35">
      <c r="A68" s="109"/>
      <c r="B68" s="226"/>
      <c r="C68" s="110" t="s">
        <v>62</v>
      </c>
      <c r="D68" s="116" t="s">
        <v>139</v>
      </c>
      <c r="E68" s="105" t="s">
        <v>371</v>
      </c>
    </row>
    <row r="69" spans="1:6" x14ac:dyDescent="0.35">
      <c r="A69" s="109"/>
      <c r="B69" s="226"/>
      <c r="C69" s="110" t="s">
        <v>75</v>
      </c>
      <c r="D69" s="114" t="s">
        <v>33</v>
      </c>
      <c r="E69" s="105" t="s">
        <v>347</v>
      </c>
    </row>
    <row r="70" spans="1:6" x14ac:dyDescent="0.35">
      <c r="A70" s="109"/>
      <c r="B70" s="226"/>
      <c r="C70" s="110" t="s">
        <v>93</v>
      </c>
      <c r="D70" s="114" t="s">
        <v>94</v>
      </c>
      <c r="E70" s="102" t="s">
        <v>348</v>
      </c>
    </row>
    <row r="71" spans="1:6" ht="56" x14ac:dyDescent="0.35">
      <c r="A71" s="109"/>
      <c r="B71" s="233" t="s">
        <v>10</v>
      </c>
      <c r="C71" s="110" t="s">
        <v>90</v>
      </c>
      <c r="D71" s="117" t="s">
        <v>39</v>
      </c>
      <c r="E71" s="105" t="s">
        <v>372</v>
      </c>
    </row>
    <row r="72" spans="1:6" x14ac:dyDescent="0.35">
      <c r="A72" s="109"/>
      <c r="B72" s="233"/>
      <c r="C72" s="110" t="s">
        <v>71</v>
      </c>
      <c r="D72" s="117" t="s">
        <v>122</v>
      </c>
      <c r="E72" s="105" t="s">
        <v>349</v>
      </c>
    </row>
    <row r="73" spans="1:6" ht="75.5" customHeight="1" x14ac:dyDescent="0.35">
      <c r="A73" s="109"/>
      <c r="B73" s="233"/>
      <c r="C73" s="111" t="s">
        <v>89</v>
      </c>
      <c r="D73" s="117" t="s">
        <v>44</v>
      </c>
      <c r="E73" s="105" t="s">
        <v>373</v>
      </c>
    </row>
    <row r="74" spans="1:6" ht="71" customHeight="1" x14ac:dyDescent="0.35">
      <c r="A74" s="109"/>
      <c r="B74" s="233"/>
      <c r="C74" s="110" t="s">
        <v>68</v>
      </c>
      <c r="D74" s="119" t="s">
        <v>42</v>
      </c>
      <c r="E74" s="105" t="s">
        <v>374</v>
      </c>
    </row>
    <row r="75" spans="1:6" ht="98" x14ac:dyDescent="0.35">
      <c r="A75" s="109"/>
      <c r="B75" s="233"/>
      <c r="C75" s="110" t="s">
        <v>79</v>
      </c>
      <c r="D75" s="117" t="s">
        <v>13</v>
      </c>
      <c r="E75" s="105" t="s">
        <v>379</v>
      </c>
    </row>
    <row r="76" spans="1:6" x14ac:dyDescent="0.35">
      <c r="A76" s="109"/>
      <c r="B76" s="233"/>
      <c r="C76" s="110" t="s">
        <v>93</v>
      </c>
      <c r="D76" s="117" t="s">
        <v>94</v>
      </c>
      <c r="E76" s="102" t="s">
        <v>348</v>
      </c>
    </row>
    <row r="77" spans="1:6" x14ac:dyDescent="0.35">
      <c r="A77" s="109"/>
      <c r="B77" s="214" t="s">
        <v>11</v>
      </c>
      <c r="C77" s="111" t="s">
        <v>154</v>
      </c>
      <c r="D77" s="118" t="s">
        <v>155</v>
      </c>
      <c r="E77" s="105" t="s">
        <v>350</v>
      </c>
      <c r="F77" s="76"/>
    </row>
    <row r="78" spans="1:6" ht="15" customHeight="1" x14ac:dyDescent="0.35">
      <c r="A78" s="109"/>
      <c r="B78" s="215"/>
      <c r="C78" s="111" t="s">
        <v>82</v>
      </c>
      <c r="D78" s="118" t="s">
        <v>38</v>
      </c>
      <c r="E78" s="104" t="s">
        <v>328</v>
      </c>
    </row>
    <row r="79" spans="1:6" x14ac:dyDescent="0.35">
      <c r="A79" s="109"/>
      <c r="B79" s="215"/>
      <c r="C79" s="111" t="s">
        <v>91</v>
      </c>
      <c r="D79" s="118" t="s">
        <v>160</v>
      </c>
      <c r="E79" s="104" t="s">
        <v>327</v>
      </c>
    </row>
    <row r="80" spans="1:6" ht="15" thickBot="1" x14ac:dyDescent="0.4">
      <c r="A80" s="109"/>
      <c r="B80" s="216"/>
      <c r="C80" s="113" t="s">
        <v>93</v>
      </c>
      <c r="D80" s="120" t="s">
        <v>94</v>
      </c>
      <c r="E80" s="108" t="s">
        <v>348</v>
      </c>
    </row>
    <row r="83" spans="4:5" ht="15" thickBot="1" x14ac:dyDescent="0.4">
      <c r="D83" s="121"/>
      <c r="E83" s="122"/>
    </row>
    <row r="84" spans="4:5" ht="15.5" x14ac:dyDescent="0.35">
      <c r="D84" s="7"/>
      <c r="E84" s="123" t="s">
        <v>191</v>
      </c>
    </row>
    <row r="85" spans="4:5" ht="15.5" x14ac:dyDescent="0.35">
      <c r="D85" s="7"/>
      <c r="E85" s="123" t="s">
        <v>192</v>
      </c>
    </row>
  </sheetData>
  <mergeCells count="16">
    <mergeCell ref="B31:B35"/>
    <mergeCell ref="B77:B80"/>
    <mergeCell ref="B2:E3"/>
    <mergeCell ref="B4:E4"/>
    <mergeCell ref="B5:E5"/>
    <mergeCell ref="B6:E6"/>
    <mergeCell ref="B7:D7"/>
    <mergeCell ref="B14:B30"/>
    <mergeCell ref="B9:E9"/>
    <mergeCell ref="B10:E10"/>
    <mergeCell ref="B12:B13"/>
    <mergeCell ref="B8:D8"/>
    <mergeCell ref="B71:B76"/>
    <mergeCell ref="B54:B70"/>
    <mergeCell ref="B44:B53"/>
    <mergeCell ref="B36:B43"/>
  </mergeCells>
  <conditionalFormatting sqref="D44:D46 D48 D51">
    <cfRule type="duplicateValues" dxfId="8" priority="44"/>
  </conditionalFormatting>
  <conditionalFormatting sqref="D14:D30">
    <cfRule type="duplicateValues" dxfId="7" priority="79"/>
  </conditionalFormatting>
  <conditionalFormatting sqref="D31">
    <cfRule type="duplicateValues" dxfId="6" priority="3"/>
  </conditionalFormatting>
  <conditionalFormatting sqref="D32:D35">
    <cfRule type="duplicateValues" dxfId="5" priority="80"/>
  </conditionalFormatting>
  <conditionalFormatting sqref="D37">
    <cfRule type="duplicateValues" dxfId="4" priority="2"/>
  </conditionalFormatting>
  <conditionalFormatting sqref="D36 D38:D43">
    <cfRule type="duplicateValues" dxfId="3" priority="83"/>
  </conditionalFormatting>
  <conditionalFormatting sqref="D54:D70">
    <cfRule type="duplicateValues" dxfId="2" priority="86"/>
  </conditionalFormatting>
  <conditionalFormatting sqref="D78:D80">
    <cfRule type="duplicateValues" dxfId="1" priority="89"/>
  </conditionalFormatting>
  <conditionalFormatting sqref="D77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12:C36 C37:D37 C54:C74 C75:C80 C38:C51 C52:C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Codificado</vt:lpstr>
      <vt:lpstr>Catálogo</vt:lpstr>
      <vt:lpstr>Guía</vt:lpstr>
      <vt:lpstr>Codificado!Títulos_a_imprimir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HP1</cp:lastModifiedBy>
  <cp:lastPrinted>2018-09-28T14:41:27Z</cp:lastPrinted>
  <dcterms:created xsi:type="dcterms:W3CDTF">2018-03-08T16:15:32Z</dcterms:created>
  <dcterms:modified xsi:type="dcterms:W3CDTF">2018-11-01T20:45:32Z</dcterms:modified>
</cp:coreProperties>
</file>